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bra3\Desktop\"/>
    </mc:Choice>
  </mc:AlternateContent>
  <xr:revisionPtr revIDLastSave="0" documentId="13_ncr:1_{5AA2AA65-C5F8-4041-B302-AB8A7337EDC7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Tilläggstjänster" sheetId="1" state="hidden" r:id="rId1"/>
    <sheet name="Räknesnurra VA 2024" sheetId="11" r:id="rId2"/>
    <sheet name="Beställ scheman" sheetId="3" state="hidden" r:id="rId3"/>
  </sheets>
  <definedNames>
    <definedName name="_xlnm.Print_Area" localSheetId="1">'Räknesnurra VA 2024'!$A$1:$S$35</definedName>
    <definedName name="Z_B8AA51F7_8A46_4243_A8A4_CBFAAECB5A8F_.wvu.PrintArea" localSheetId="1" hidden="1">'Räknesnurra VA 2024'!$A$2:$S$35</definedName>
    <definedName name="Z_B8AA51F7_8A46_4243_A8A4_CBFAAECB5A8F_.wvu.Rows" localSheetId="1" hidden="1">'Räknesnurra VA 2024'!$20:$31</definedName>
  </definedNames>
  <calcPr calcId="191029"/>
  <customWorkbookViews>
    <customWorkbookView name="Test 1" guid="{B8AA51F7-8A46-4243-A8A4-CBFAAECB5A8F}" maximized="1" xWindow="-8" yWindow="-8" windowWidth="1936" windowHeight="1056" activeSheetId="1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11" l="1"/>
  <c r="L11" i="11" s="1"/>
  <c r="Q14" i="11"/>
  <c r="R14" i="11" s="1"/>
  <c r="K14" i="11"/>
  <c r="L14" i="11" s="1"/>
  <c r="E14" i="11"/>
  <c r="F14" i="11" s="1"/>
  <c r="E11" i="11"/>
  <c r="F11" i="11" s="1"/>
  <c r="Q11" i="11"/>
  <c r="R11" i="11" s="1"/>
  <c r="K13" i="11"/>
  <c r="L13" i="11" s="1"/>
  <c r="Q13" i="11"/>
  <c r="R13" i="11" s="1"/>
  <c r="K12" i="11"/>
  <c r="L12" i="11" s="1"/>
  <c r="E13" i="11"/>
  <c r="F13" i="11" s="1"/>
  <c r="Q12" i="11"/>
  <c r="R12" i="11" s="1"/>
  <c r="E12" i="11"/>
  <c r="F12" i="11" s="1"/>
  <c r="Q10" i="11"/>
  <c r="R10" i="11" s="1"/>
  <c r="K10" i="11"/>
  <c r="L10" i="11" s="1"/>
  <c r="E10" i="11"/>
  <c r="F10" i="11" s="1"/>
  <c r="L15" i="11" l="1"/>
  <c r="F15" i="11"/>
  <c r="R15" i="11"/>
  <c r="E15" i="11"/>
  <c r="Q15" i="11"/>
  <c r="K1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Camilla Molina Muga</author>
  </authors>
  <commentList>
    <comment ref="C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Camilla Molina Muga:</t>
        </r>
        <r>
          <rPr>
            <sz val="9"/>
            <color indexed="81"/>
            <rFont val="Tahoma"/>
            <family val="2"/>
          </rPr>
          <t xml:space="preserve">
Infobubbla: Rörliga avgifter per kg tillkommer</t>
        </r>
      </text>
    </comment>
    <comment ref="G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Camilla Molina Muga:</t>
        </r>
        <r>
          <rPr>
            <sz val="9"/>
            <color indexed="81"/>
            <rFont val="Tahoma"/>
            <family val="2"/>
          </rPr>
          <t xml:space="preserve">
Infobubbla: Rörliga avgifter per kg tillkommer</t>
        </r>
      </text>
    </comment>
    <comment ref="K1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Camilla Molina Muga:</t>
        </r>
        <r>
          <rPr>
            <sz val="9"/>
            <color indexed="81"/>
            <rFont val="Tahoma"/>
            <family val="2"/>
          </rPr>
          <t xml:space="preserve">
Infobubbla: Rörliga avgifter per kg tillkommer</t>
        </r>
      </text>
    </comment>
    <comment ref="G1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Camilla Molina Muga:</t>
        </r>
        <r>
          <rPr>
            <sz val="9"/>
            <color indexed="81"/>
            <rFont val="Tahoma"/>
            <family val="2"/>
          </rPr>
          <t xml:space="preserve">
Infobubbla: Rörliga avgifter per kg tillkommer</t>
        </r>
      </text>
    </comment>
    <comment ref="K1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Camilla Molina Muga:</t>
        </r>
        <r>
          <rPr>
            <sz val="9"/>
            <color indexed="81"/>
            <rFont val="Tahoma"/>
            <family val="2"/>
          </rPr>
          <t xml:space="preserve">
Infobubbla: Rörliga avgifter per kg tillkommer</t>
        </r>
      </text>
    </comment>
    <comment ref="G1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Camilla Molina Muga:</t>
        </r>
        <r>
          <rPr>
            <sz val="9"/>
            <color indexed="81"/>
            <rFont val="Tahoma"/>
            <family val="2"/>
          </rPr>
          <t xml:space="preserve">
Infobubbla: Rörliga avgifter per kg tillkommer</t>
        </r>
      </text>
    </comment>
    <comment ref="K1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Camilla Molina Muga:</t>
        </r>
        <r>
          <rPr>
            <sz val="9"/>
            <color indexed="81"/>
            <rFont val="Tahoma"/>
            <family val="2"/>
          </rPr>
          <t xml:space="preserve">
Infobubbla: Rörliga avgifter per kg tillkommer</t>
        </r>
      </text>
    </comment>
  </commentList>
</comments>
</file>

<file path=xl/sharedStrings.xml><?xml version="1.0" encoding="utf-8"?>
<sst xmlns="http://schemas.openxmlformats.org/spreadsheetml/2006/main" count="175" uniqueCount="84">
  <si>
    <t>Vad gäller det?</t>
  </si>
  <si>
    <t>Villor och radhus</t>
  </si>
  <si>
    <t>Näringsverksamhet</t>
  </si>
  <si>
    <t>Flerbostadshus</t>
  </si>
  <si>
    <t>Beställa tilläggstjänster</t>
  </si>
  <si>
    <t>Sida 1:</t>
  </si>
  <si>
    <t>Sida 2 "villor och radhus"</t>
  </si>
  <si>
    <t>Hämtning av säck vid ordinarie hämtning</t>
  </si>
  <si>
    <t>Restavfall</t>
  </si>
  <si>
    <t>Matavfall</t>
  </si>
  <si>
    <t>Beställa scheman</t>
  </si>
  <si>
    <t>Förnamn</t>
  </si>
  <si>
    <t>Efternamn</t>
  </si>
  <si>
    <t>Hämtningsadress</t>
  </si>
  <si>
    <t>Postnummer</t>
  </si>
  <si>
    <t>Ort</t>
  </si>
  <si>
    <t>Telefonnummer</t>
  </si>
  <si>
    <t>E-post (frivillig)</t>
  </si>
  <si>
    <t>"Jag godkänner att min e-post sparas och kan komma att användas för utskick från kommunen (frivillig)</t>
  </si>
  <si>
    <t>Mat- och restavfall</t>
  </si>
  <si>
    <t>Trädgårdsavfall</t>
  </si>
  <si>
    <t>Returpapper</t>
  </si>
  <si>
    <t>Sida 4 "Näringsverksamhet"</t>
  </si>
  <si>
    <t>Sida 3 "Flerbostadshus"</t>
  </si>
  <si>
    <t>Namn på ägare (BRF/hyresvärd)</t>
  </si>
  <si>
    <t>Organisationsnummer</t>
  </si>
  <si>
    <t>Namn på verksamhet</t>
  </si>
  <si>
    <t>Sida 5 "Skicka in"</t>
  </si>
  <si>
    <t xml:space="preserve">Jag önskar att få schema för: </t>
  </si>
  <si>
    <t>Jag önskar att få schema för: (fleralternativsklick)</t>
  </si>
  <si>
    <t>Jag vill beställa:</t>
  </si>
  <si>
    <t>Extra hämtning av avfallskärl</t>
  </si>
  <si>
    <t>Extra hämtning av bottentommande behållare</t>
  </si>
  <si>
    <t>Extra hämtning av sopsug</t>
  </si>
  <si>
    <t>Extra hämtning av säck</t>
  </si>
  <si>
    <t>Lås till kärl</t>
  </si>
  <si>
    <t>Rengöring av kärl</t>
  </si>
  <si>
    <t>Jag vill bestäla extra utrustning för matavfallsinsamlingen:</t>
  </si>
  <si>
    <t>Startpaket</t>
  </si>
  <si>
    <t>Påshållare</t>
  </si>
  <si>
    <t>Matavfallspåsar (ett år)</t>
  </si>
  <si>
    <t>Vägghållare</t>
  </si>
  <si>
    <t>Montering av vägghållare</t>
  </si>
  <si>
    <t>1 x Q3 4</t>
  </si>
  <si>
    <t>2 x Q3 4</t>
  </si>
  <si>
    <t>3 x Q3 4</t>
  </si>
  <si>
    <t>4 x Q3 4</t>
  </si>
  <si>
    <t>1 x Q3 10</t>
  </si>
  <si>
    <t>2 x Q3 10</t>
  </si>
  <si>
    <t>1 x Q3 16</t>
  </si>
  <si>
    <t>2 x Q3 16</t>
  </si>
  <si>
    <t>VA Samfällighet, gemensam mätning</t>
  </si>
  <si>
    <t>VA Samfällighet, enskild mätning</t>
  </si>
  <si>
    <t>Avser</t>
  </si>
  <si>
    <t>Totalt:</t>
  </si>
  <si>
    <t>Modell för enfamiljshus i Danderyds kommun, VA-Taxa 2024</t>
  </si>
  <si>
    <t/>
  </si>
  <si>
    <t xml:space="preserve">Småhus </t>
  </si>
  <si>
    <t>Beräknad förbrukning m³ vatten</t>
  </si>
  <si>
    <t>Kr/ kvartal</t>
  </si>
  <si>
    <t>Kr/ år</t>
  </si>
  <si>
    <t>Avgift</t>
  </si>
  <si>
    <t>1 x Q3 4, Småhus</t>
  </si>
  <si>
    <t>Vattenmätare</t>
  </si>
  <si>
    <t>Varje hushåll har egen vattenmätare</t>
  </si>
  <si>
    <t>För dig som bor i egen villa och har egen förbindelsepunkt</t>
  </si>
  <si>
    <t>Vid fler förbindelsepunkter och/eller fler mätställen anges antal</t>
  </si>
  <si>
    <t>1,71 kr/ m³</t>
  </si>
  <si>
    <t>0,95 kr/ m³</t>
  </si>
  <si>
    <t>0,19 kr/ m³</t>
  </si>
  <si>
    <t>Kategori 1: En yta som huvudsakligen är hårdgjord. Exempel på hårdgjord yta är asfalt, plattsättning och tak.</t>
  </si>
  <si>
    <t>Kategori 2: En yta bestående av både hårdgjorda ytor och ytor med hög genomsläpplighet för dagvatten och där ingen del kan anses vara tydligt övervägande.</t>
  </si>
  <si>
    <t>Kategori 3: En yta som huvudsakligen har hög genomsläpplighet för dagvatten. Exempel på sådan yta är gräsyta, planteringar och naturmark.</t>
  </si>
  <si>
    <t>*Uträkningen inkluderar inte samfällighetens dagvattenavgift som beräknas utifrån hårdjordskategori.</t>
  </si>
  <si>
    <t>Avgift / år</t>
  </si>
  <si>
    <t>Beräknad förbrukning m³ vatten/år</t>
  </si>
  <si>
    <t>Välj storlek/antal</t>
  </si>
  <si>
    <t>Grundavgift *</t>
  </si>
  <si>
    <t>Dagvattenavgift *</t>
  </si>
  <si>
    <t>*Grundavgift: en årlig fast avgift som utgår per fastighet, mätställe eller servis.</t>
  </si>
  <si>
    <t>*Dagvattenavgift: För Småhusfastighet utgår en fast Dagvattenavgift per år.</t>
  </si>
  <si>
    <t>Dagvattenavgift / fastighet *</t>
  </si>
  <si>
    <t>Oftast med en till två mätställen, med en eller flera vattenmätare pararellkopplade</t>
  </si>
  <si>
    <t>Denna modell är framtagen för dig som bor i enfamiljshus  och själv vill räkna hur dina kostnader påverkas av nya VA-taxan 2024. Du fyller i uppgifterna om ditt abonnemang i de vita cellerna, observera att cellen för vattenmätare har en rulllista för val av storlek.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</si>
</sst>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\ &quot;kr&quot;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Lyon Display Bold"/>
      <family val="3"/>
    </font>
    <font>
      <sz val="11"/>
      <color theme="1"/>
      <name val="Avenir Book"/>
    </font>
    <font>
      <b/>
      <i/>
      <sz val="11"/>
      <color theme="0"/>
      <name val="Times New Roman"/>
      <family val="1"/>
    </font>
    <font>
      <b/>
      <i/>
      <sz val="11"/>
      <color theme="0"/>
      <name val="Avenir Book"/>
    </font>
    <font>
      <b/>
      <sz val="11"/>
      <color theme="0"/>
      <name val="Avenir Book"/>
    </font>
    <font>
      <sz val="7.5"/>
      <color theme="1"/>
      <name val="Avenir Book"/>
    </font>
    <font>
      <b/>
      <sz val="11"/>
      <color theme="1"/>
      <name val="Avenir Book"/>
    </font>
    <font>
      <sz val="11"/>
      <color theme="0" tint="-4.9989318521683403E-2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12"/>
      <name val="Times New Roman Italic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6707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DC1CD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0" fontId="7" fillId="2" borderId="0" xfId="0" applyFont="1" applyFill="1"/>
    <xf numFmtId="0" fontId="8" fillId="0" borderId="0" xfId="0" applyFont="1"/>
    <xf numFmtId="0" fontId="7" fillId="2" borderId="2" xfId="0" applyFont="1" applyFill="1" applyBorder="1"/>
    <xf numFmtId="0" fontId="7" fillId="2" borderId="3" xfId="0" applyFont="1" applyFill="1" applyBorder="1"/>
    <xf numFmtId="0" fontId="10" fillId="2" borderId="3" xfId="0" applyFont="1" applyFill="1" applyBorder="1" applyAlignment="1"/>
    <xf numFmtId="0" fontId="7" fillId="2" borderId="4" xfId="0" applyFont="1" applyFill="1" applyBorder="1"/>
    <xf numFmtId="0" fontId="7" fillId="2" borderId="3" xfId="0" applyFont="1" applyFill="1" applyBorder="1" applyAlignment="1">
      <alignment horizontal="right"/>
    </xf>
    <xf numFmtId="0" fontId="0" fillId="0" borderId="0" xfId="0" applyAlignment="1">
      <alignment horizontal="right"/>
    </xf>
    <xf numFmtId="3" fontId="1" fillId="4" borderId="7" xfId="0" applyNumberFormat="1" applyFont="1" applyFill="1" applyBorder="1" applyAlignment="1">
      <alignment vertical="top"/>
    </xf>
    <xf numFmtId="3" fontId="1" fillId="4" borderId="1" xfId="0" applyNumberFormat="1" applyFont="1" applyFill="1" applyBorder="1" applyAlignment="1">
      <alignment horizontal="right" vertical="top"/>
    </xf>
    <xf numFmtId="3" fontId="1" fillId="4" borderId="1" xfId="0" applyNumberFormat="1" applyFont="1" applyFill="1" applyBorder="1" applyAlignment="1">
      <alignment vertical="top"/>
    </xf>
    <xf numFmtId="3" fontId="1" fillId="4" borderId="1" xfId="0" applyNumberFormat="1" applyFont="1" applyFill="1" applyBorder="1" applyAlignment="1">
      <alignment horizontal="right"/>
    </xf>
    <xf numFmtId="3" fontId="1" fillId="4" borderId="0" xfId="0" applyNumberFormat="1" applyFont="1" applyFill="1" applyAlignment="1">
      <alignment vertical="top"/>
    </xf>
    <xf numFmtId="3" fontId="0" fillId="5" borderId="0" xfId="0" applyNumberFormat="1" applyFill="1" applyBorder="1" applyAlignment="1">
      <alignment horizontal="right" vertical="top"/>
    </xf>
    <xf numFmtId="3" fontId="0" fillId="5" borderId="0" xfId="0" applyNumberFormat="1" applyFill="1" applyBorder="1" applyAlignment="1">
      <alignment vertical="top"/>
    </xf>
    <xf numFmtId="3" fontId="0" fillId="5" borderId="0" xfId="0" applyNumberFormat="1" applyFill="1" applyAlignment="1">
      <alignment vertical="top"/>
    </xf>
    <xf numFmtId="0" fontId="12" fillId="5" borderId="0" xfId="0" applyFont="1" applyFill="1" applyAlignment="1">
      <alignment vertical="top" wrapText="1"/>
    </xf>
    <xf numFmtId="3" fontId="1" fillId="5" borderId="0" xfId="0" applyNumberFormat="1" applyFont="1" applyFill="1" applyBorder="1" applyAlignment="1">
      <alignment vertical="top"/>
    </xf>
    <xf numFmtId="0" fontId="8" fillId="5" borderId="0" xfId="0" applyFont="1" applyFill="1"/>
    <xf numFmtId="0" fontId="0" fillId="5" borderId="0" xfId="0" applyFill="1"/>
    <xf numFmtId="0" fontId="0" fillId="5" borderId="0" xfId="0" applyFill="1" applyAlignment="1">
      <alignment wrapText="1"/>
    </xf>
    <xf numFmtId="0" fontId="8" fillId="5" borderId="0" xfId="0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3" fontId="0" fillId="5" borderId="0" xfId="0" applyNumberFormat="1" applyFill="1" applyBorder="1" applyAlignment="1">
      <alignment horizontal="left" vertical="top"/>
    </xf>
    <xf numFmtId="3" fontId="0" fillId="5" borderId="9" xfId="0" applyNumberFormat="1" applyFill="1" applyBorder="1" applyAlignment="1">
      <alignment horizontal="right" vertical="top"/>
    </xf>
    <xf numFmtId="3" fontId="0" fillId="5" borderId="9" xfId="0" applyNumberFormat="1" applyFill="1" applyBorder="1" applyAlignment="1">
      <alignment vertical="top"/>
    </xf>
    <xf numFmtId="3" fontId="0" fillId="5" borderId="0" xfId="0" applyNumberFormat="1" applyFill="1" applyBorder="1"/>
    <xf numFmtId="3" fontId="0" fillId="5" borderId="0" xfId="0" applyNumberFormat="1" applyFill="1"/>
    <xf numFmtId="3" fontId="8" fillId="5" borderId="0" xfId="0" applyNumberFormat="1" applyFont="1" applyFill="1" applyBorder="1"/>
    <xf numFmtId="3" fontId="8" fillId="5" borderId="0" xfId="1" applyNumberFormat="1" applyFont="1" applyFill="1" applyBorder="1" applyAlignment="1">
      <alignment horizontal="right"/>
    </xf>
    <xf numFmtId="3" fontId="0" fillId="5" borderId="0" xfId="0" applyNumberFormat="1" applyFill="1" applyBorder="1" applyAlignment="1">
      <alignment horizontal="right"/>
    </xf>
    <xf numFmtId="3" fontId="8" fillId="5" borderId="0" xfId="0" applyNumberFormat="1" applyFont="1" applyFill="1"/>
    <xf numFmtId="0" fontId="8" fillId="5" borderId="0" xfId="0" applyFont="1" applyFill="1" applyAlignment="1">
      <alignment horizontal="left"/>
    </xf>
    <xf numFmtId="165" fontId="8" fillId="5" borderId="0" xfId="1" applyNumberFormat="1" applyFont="1" applyFill="1" applyAlignment="1">
      <alignment horizontal="right"/>
    </xf>
    <xf numFmtId="165" fontId="13" fillId="5" borderId="0" xfId="1" applyNumberFormat="1" applyFont="1" applyFill="1" applyAlignment="1">
      <alignment horizontal="right"/>
    </xf>
    <xf numFmtId="0" fontId="13" fillId="5" borderId="0" xfId="0" applyFont="1" applyFill="1" applyAlignment="1">
      <alignment horizontal="right"/>
    </xf>
    <xf numFmtId="165" fontId="8" fillId="5" borderId="0" xfId="0" applyNumberFormat="1" applyFont="1" applyFill="1"/>
    <xf numFmtId="3" fontId="5" fillId="5" borderId="0" xfId="0" applyNumberFormat="1" applyFont="1" applyFill="1" applyBorder="1" applyAlignment="1">
      <alignment vertical="top"/>
    </xf>
    <xf numFmtId="3" fontId="1" fillId="5" borderId="0" xfId="0" applyNumberFormat="1" applyFont="1" applyFill="1" applyBorder="1" applyAlignment="1">
      <alignment horizontal="left" vertical="top"/>
    </xf>
    <xf numFmtId="3" fontId="1" fillId="5" borderId="0" xfId="0" applyNumberFormat="1" applyFont="1" applyFill="1" applyAlignment="1">
      <alignment vertical="top"/>
    </xf>
    <xf numFmtId="0" fontId="0" fillId="5" borderId="0" xfId="0" applyFill="1" applyBorder="1"/>
    <xf numFmtId="0" fontId="0" fillId="5" borderId="0" xfId="0" applyFill="1" applyAlignment="1">
      <alignment horizontal="right"/>
    </xf>
    <xf numFmtId="0" fontId="13" fillId="5" borderId="0" xfId="0" applyFont="1" applyFill="1"/>
    <xf numFmtId="165" fontId="13" fillId="5" borderId="0" xfId="0" applyNumberFormat="1" applyFont="1" applyFill="1"/>
    <xf numFmtId="9" fontId="8" fillId="5" borderId="0" xfId="2" applyFont="1" applyFill="1"/>
    <xf numFmtId="0" fontId="8" fillId="5" borderId="0" xfId="0" quotePrefix="1" applyFont="1" applyFill="1" applyAlignment="1">
      <alignment horizontal="right"/>
    </xf>
    <xf numFmtId="49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3" fontId="0" fillId="5" borderId="0" xfId="0" applyNumberFormat="1" applyFill="1" applyAlignment="1">
      <alignment horizontal="left"/>
    </xf>
    <xf numFmtId="3" fontId="0" fillId="5" borderId="9" xfId="0" applyNumberForma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/>
    </xf>
    <xf numFmtId="3" fontId="0" fillId="7" borderId="5" xfId="0" applyNumberFormat="1" applyFill="1" applyBorder="1" applyAlignment="1">
      <alignment horizontal="left" wrapText="1"/>
    </xf>
    <xf numFmtId="3" fontId="0" fillId="7" borderId="5" xfId="0" applyNumberFormat="1" applyFill="1" applyBorder="1" applyAlignment="1">
      <alignment horizontal="left"/>
    </xf>
    <xf numFmtId="3" fontId="0" fillId="7" borderId="7" xfId="0" applyNumberFormat="1" applyFill="1" applyBorder="1" applyAlignment="1">
      <alignment horizontal="left" wrapText="1"/>
    </xf>
    <xf numFmtId="3" fontId="0" fillId="5" borderId="0" xfId="0" applyNumberFormat="1" applyFill="1" applyBorder="1" applyAlignment="1">
      <alignment horizontal="left"/>
    </xf>
    <xf numFmtId="3" fontId="0" fillId="6" borderId="0" xfId="0" applyNumberFormat="1" applyFill="1" applyAlignment="1">
      <alignment horizontal="left"/>
    </xf>
    <xf numFmtId="3" fontId="0" fillId="3" borderId="0" xfId="0" applyNumberFormat="1" applyFill="1" applyAlignment="1">
      <alignment horizontal="left"/>
    </xf>
    <xf numFmtId="3" fontId="14" fillId="7" borderId="0" xfId="0" applyNumberFormat="1" applyFont="1" applyFill="1" applyBorder="1" applyAlignment="1">
      <alignment horizontal="left"/>
    </xf>
    <xf numFmtId="4" fontId="14" fillId="7" borderId="0" xfId="0" applyNumberFormat="1" applyFont="1" applyFill="1" applyBorder="1" applyAlignment="1">
      <alignment horizontal="left"/>
    </xf>
    <xf numFmtId="3" fontId="0" fillId="7" borderId="0" xfId="0" applyNumberFormat="1" applyFill="1" applyBorder="1" applyAlignment="1">
      <alignment horizontal="center" vertical="center"/>
    </xf>
    <xf numFmtId="3" fontId="0" fillId="7" borderId="6" xfId="0" applyNumberFormat="1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3" fontId="0" fillId="7" borderId="8" xfId="0" applyNumberForma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8" xfId="0" applyNumberFormat="1" applyFont="1" applyFill="1" applyBorder="1" applyAlignment="1">
      <alignment horizontal="center" vertical="center"/>
    </xf>
    <xf numFmtId="3" fontId="16" fillId="5" borderId="0" xfId="0" applyNumberFormat="1" applyFont="1" applyFill="1" applyBorder="1" applyAlignment="1">
      <alignment vertical="top"/>
    </xf>
    <xf numFmtId="3" fontId="16" fillId="5" borderId="0" xfId="0" applyNumberFormat="1" applyFont="1" applyFill="1" applyAlignment="1">
      <alignment vertical="top"/>
    </xf>
    <xf numFmtId="3" fontId="16" fillId="5" borderId="0" xfId="0" applyNumberFormat="1" applyFont="1" applyFill="1" applyBorder="1" applyAlignment="1">
      <alignment horizontal="left" vertical="top"/>
    </xf>
    <xf numFmtId="3" fontId="16" fillId="5" borderId="0" xfId="0" applyNumberFormat="1" applyFont="1" applyFill="1" applyBorder="1" applyAlignment="1">
      <alignment horizontal="right" vertical="top"/>
    </xf>
    <xf numFmtId="3" fontId="16" fillId="5" borderId="0" xfId="0" applyNumberFormat="1" applyFont="1" applyFill="1" applyAlignment="1">
      <alignment horizontal="left" vertical="top" indent="4"/>
    </xf>
    <xf numFmtId="3" fontId="14" fillId="7" borderId="0" xfId="0" applyNumberFormat="1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" vertical="center"/>
    </xf>
    <xf numFmtId="3" fontId="15" fillId="5" borderId="12" xfId="0" applyNumberFormat="1" applyFont="1" applyFill="1" applyBorder="1" applyAlignment="1">
      <alignment horizontal="right"/>
    </xf>
    <xf numFmtId="3" fontId="5" fillId="5" borderId="11" xfId="0" applyNumberFormat="1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"/>
    </xf>
    <xf numFmtId="3" fontId="17" fillId="5" borderId="0" xfId="0" applyNumberFormat="1" applyFont="1" applyFill="1" applyAlignment="1">
      <alignment vertical="top"/>
    </xf>
    <xf numFmtId="3" fontId="17" fillId="5" borderId="0" xfId="0" applyNumberFormat="1" applyFont="1" applyFill="1" applyBorder="1" applyAlignment="1">
      <alignment vertical="top"/>
    </xf>
    <xf numFmtId="3" fontId="17" fillId="5" borderId="0" xfId="0" applyNumberFormat="1" applyFont="1" applyFill="1" applyBorder="1" applyAlignment="1">
      <alignment horizontal="left" vertical="top"/>
    </xf>
    <xf numFmtId="3" fontId="17" fillId="5" borderId="0" xfId="0" applyNumberFormat="1" applyFont="1" applyFill="1" applyBorder="1" applyAlignment="1">
      <alignment horizontal="right" vertical="top"/>
    </xf>
    <xf numFmtId="3" fontId="17" fillId="5" borderId="0" xfId="0" applyNumberFormat="1" applyFont="1" applyFill="1" applyAlignment="1">
      <alignment horizontal="right" vertical="top"/>
    </xf>
    <xf numFmtId="3" fontId="18" fillId="5" borderId="0" xfId="0" applyNumberFormat="1" applyFont="1" applyFill="1" applyBorder="1" applyAlignment="1">
      <alignment vertical="top"/>
    </xf>
    <xf numFmtId="3" fontId="0" fillId="7" borderId="2" xfId="0" applyNumberFormat="1" applyFill="1" applyBorder="1" applyAlignment="1">
      <alignment horizontal="left"/>
    </xf>
    <xf numFmtId="3" fontId="14" fillId="7" borderId="3" xfId="0" applyNumberFormat="1" applyFont="1" applyFill="1" applyBorder="1" applyAlignment="1">
      <alignment horizontal="center" vertical="center"/>
    </xf>
    <xf numFmtId="3" fontId="14" fillId="7" borderId="3" xfId="0" applyNumberFormat="1" applyFont="1" applyFill="1" applyBorder="1" applyAlignment="1">
      <alignment horizontal="left"/>
    </xf>
    <xf numFmtId="3" fontId="0" fillId="7" borderId="3" xfId="0" applyNumberFormat="1" applyFill="1" applyBorder="1" applyAlignment="1">
      <alignment horizontal="center" vertical="center"/>
    </xf>
    <xf numFmtId="3" fontId="0" fillId="7" borderId="4" xfId="0" applyNumberFormat="1" applyFill="1" applyBorder="1" applyAlignment="1">
      <alignment horizontal="center" vertical="center"/>
    </xf>
    <xf numFmtId="3" fontId="5" fillId="5" borderId="10" xfId="0" applyNumberFormat="1" applyFont="1" applyFill="1" applyBorder="1" applyAlignment="1">
      <alignment horizontal="left"/>
    </xf>
    <xf numFmtId="3" fontId="0" fillId="8" borderId="10" xfId="0" applyNumberForma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1" xfId="0" applyFill="1" applyBorder="1" applyAlignment="1"/>
    <xf numFmtId="0" fontId="7" fillId="2" borderId="0" xfId="0" applyFont="1" applyFill="1"/>
    <xf numFmtId="0" fontId="19" fillId="5" borderId="0" xfId="0" applyFont="1" applyFill="1" applyAlignment="1">
      <alignment wrapText="1"/>
    </xf>
    <xf numFmtId="0" fontId="20" fillId="5" borderId="0" xfId="0" applyFont="1" applyFill="1" applyAlignment="1">
      <alignment wrapText="1"/>
    </xf>
    <xf numFmtId="0" fontId="7" fillId="2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9" fillId="2" borderId="5" xfId="0" applyFont="1" applyFill="1" applyBorder="1" applyAlignment="1"/>
    <xf numFmtId="0" fontId="0" fillId="0" borderId="0" xfId="0" applyBorder="1" applyAlignment="1"/>
    <xf numFmtId="0" fontId="0" fillId="0" borderId="6" xfId="0" applyBorder="1" applyAlignment="1"/>
    <xf numFmtId="0" fontId="11" fillId="2" borderId="5" xfId="0" applyFont="1" applyFill="1" applyBorder="1" applyAlignment="1"/>
    <xf numFmtId="0" fontId="9" fillId="2" borderId="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3">
    <cellStyle name="Normal" xfId="0" builtinId="0"/>
    <cellStyle name="Procent" xfId="2" builtinId="5"/>
    <cellStyle name="Tusental" xfId="1" builtinId="3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6707E"/>
      <color rgb="FF3B7A89"/>
      <color rgb="FF8DC1CD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workbookViewId="0">
      <selection activeCell="I30" sqref="I30"/>
    </sheetView>
  </sheetViews>
  <sheetFormatPr defaultRowHeight="15"/>
  <sheetData>
    <row r="1" spans="1:15" ht="18.75">
      <c r="A1" s="2" t="s">
        <v>4</v>
      </c>
    </row>
    <row r="3" spans="1:15">
      <c r="A3" t="s">
        <v>5</v>
      </c>
      <c r="C3" s="4" t="s">
        <v>6</v>
      </c>
      <c r="G3" t="s">
        <v>23</v>
      </c>
      <c r="K3" t="s">
        <v>22</v>
      </c>
      <c r="O3" t="s">
        <v>27</v>
      </c>
    </row>
    <row r="4" spans="1:15">
      <c r="A4" s="1" t="s">
        <v>0</v>
      </c>
      <c r="C4" t="s">
        <v>11</v>
      </c>
      <c r="G4" t="s">
        <v>24</v>
      </c>
      <c r="K4" t="s">
        <v>26</v>
      </c>
    </row>
    <row r="5" spans="1:15">
      <c r="A5" t="s">
        <v>1</v>
      </c>
      <c r="C5" t="s">
        <v>12</v>
      </c>
      <c r="G5" t="s">
        <v>25</v>
      </c>
      <c r="K5" t="s">
        <v>25</v>
      </c>
    </row>
    <row r="6" spans="1:15">
      <c r="A6" t="s">
        <v>3</v>
      </c>
      <c r="C6" t="s">
        <v>13</v>
      </c>
      <c r="G6" t="s">
        <v>13</v>
      </c>
      <c r="K6" t="s">
        <v>13</v>
      </c>
    </row>
    <row r="7" spans="1:15">
      <c r="A7" t="s">
        <v>2</v>
      </c>
      <c r="C7" t="s">
        <v>14</v>
      </c>
      <c r="G7" t="s">
        <v>14</v>
      </c>
      <c r="K7" t="s">
        <v>14</v>
      </c>
    </row>
    <row r="8" spans="1:15">
      <c r="C8" t="s">
        <v>15</v>
      </c>
      <c r="G8" t="s">
        <v>15</v>
      </c>
      <c r="K8" t="s">
        <v>15</v>
      </c>
    </row>
    <row r="9" spans="1:15">
      <c r="C9" t="s">
        <v>16</v>
      </c>
      <c r="G9" t="s">
        <v>16</v>
      </c>
      <c r="K9" t="s">
        <v>16</v>
      </c>
    </row>
    <row r="10" spans="1:15">
      <c r="C10" t="s">
        <v>17</v>
      </c>
      <c r="G10" t="s">
        <v>17</v>
      </c>
      <c r="K10" t="s">
        <v>17</v>
      </c>
    </row>
    <row r="11" spans="1:15">
      <c r="C11" t="s">
        <v>18</v>
      </c>
      <c r="G11" t="s">
        <v>18</v>
      </c>
      <c r="K11" t="s">
        <v>18</v>
      </c>
    </row>
    <row r="13" spans="1:15">
      <c r="C13" t="s">
        <v>30</v>
      </c>
      <c r="G13" t="s">
        <v>30</v>
      </c>
      <c r="K13" t="s">
        <v>30</v>
      </c>
    </row>
    <row r="14" spans="1:15">
      <c r="C14" t="s">
        <v>7</v>
      </c>
      <c r="G14" t="s">
        <v>7</v>
      </c>
      <c r="K14" t="s">
        <v>7</v>
      </c>
    </row>
    <row r="15" spans="1:15">
      <c r="C15" t="s">
        <v>31</v>
      </c>
      <c r="G15" t="s">
        <v>31</v>
      </c>
      <c r="K15" t="s">
        <v>31</v>
      </c>
    </row>
    <row r="16" spans="1:15">
      <c r="C16" t="s">
        <v>34</v>
      </c>
      <c r="G16" t="s">
        <v>34</v>
      </c>
      <c r="K16" t="s">
        <v>34</v>
      </c>
    </row>
    <row r="17" spans="3:11">
      <c r="C17" t="s">
        <v>35</v>
      </c>
      <c r="G17" t="s">
        <v>33</v>
      </c>
      <c r="K17" t="s">
        <v>33</v>
      </c>
    </row>
    <row r="18" spans="3:11">
      <c r="C18" t="s">
        <v>36</v>
      </c>
      <c r="G18" t="s">
        <v>32</v>
      </c>
      <c r="K18" t="s">
        <v>32</v>
      </c>
    </row>
    <row r="19" spans="3:11">
      <c r="G19" t="s">
        <v>35</v>
      </c>
      <c r="K19" t="s">
        <v>35</v>
      </c>
    </row>
    <row r="20" spans="3:11">
      <c r="G20" t="s">
        <v>36</v>
      </c>
      <c r="K20" t="s">
        <v>36</v>
      </c>
    </row>
    <row r="22" spans="3:11">
      <c r="G22" t="s">
        <v>37</v>
      </c>
    </row>
    <row r="23" spans="3:11">
      <c r="G23" t="s">
        <v>38</v>
      </c>
    </row>
    <row r="24" spans="3:11">
      <c r="G24" t="s">
        <v>39</v>
      </c>
    </row>
    <row r="25" spans="3:11">
      <c r="G25" t="s">
        <v>40</v>
      </c>
    </row>
    <row r="26" spans="3:11">
      <c r="G26" t="s">
        <v>41</v>
      </c>
    </row>
    <row r="27" spans="3:11">
      <c r="G27" t="s">
        <v>42</v>
      </c>
    </row>
  </sheetData>
  <customSheetViews>
    <customSheetView guid="{B8AA51F7-8A46-4243-A8A4-CBFAAECB5A8F}" state="hidden">
      <selection activeCell="I30" sqref="I30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7A5E7-CCBA-46EC-82F5-633305BA74EB}">
  <dimension ref="A1:AJR130"/>
  <sheetViews>
    <sheetView tabSelected="1" topLeftCell="B1" zoomScaleNormal="100" zoomScaleSheetLayoutView="30" zoomScalePageLayoutView="21" workbookViewId="0">
      <selection activeCell="K11" sqref="K11"/>
    </sheetView>
  </sheetViews>
  <sheetFormatPr defaultColWidth="14" defaultRowHeight="15" outlineLevelRow="1"/>
  <cols>
    <col min="1" max="1" width="14" style="24"/>
    <col min="2" max="2" width="21.28515625" style="3" customWidth="1"/>
    <col min="3" max="3" width="5.42578125" customWidth="1"/>
    <col min="4" max="4" width="15.85546875" style="12" customWidth="1"/>
    <col min="7" max="7" width="1.5703125" customWidth="1"/>
    <col min="8" max="8" width="21.28515625" customWidth="1"/>
    <col min="9" max="9" width="5.42578125" customWidth="1"/>
    <col min="10" max="10" width="15.85546875" style="12" customWidth="1"/>
    <col min="13" max="13" width="1.5703125" customWidth="1"/>
    <col min="14" max="14" width="21.28515625" customWidth="1"/>
    <col min="15" max="15" width="5.42578125" customWidth="1"/>
    <col min="16" max="16" width="15.85546875" style="12" customWidth="1"/>
    <col min="19" max="954" width="14" style="24"/>
  </cols>
  <sheetData>
    <row r="1" spans="1:954" s="24" customFormat="1">
      <c r="B1" s="52"/>
      <c r="D1" s="46"/>
      <c r="J1" s="46"/>
      <c r="P1" s="46"/>
    </row>
    <row r="2" spans="1:954" ht="29.25">
      <c r="B2" s="95" t="s">
        <v>55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5"/>
      <c r="N2" s="24"/>
      <c r="O2" s="24"/>
      <c r="P2" s="46"/>
      <c r="Q2" s="24"/>
      <c r="R2" s="24"/>
    </row>
    <row r="3" spans="1:954" s="23" customFormat="1" ht="30" customHeight="1">
      <c r="B3" s="96" t="s">
        <v>83</v>
      </c>
      <c r="C3" s="96"/>
      <c r="D3" s="97"/>
      <c r="E3" s="97"/>
      <c r="F3" s="97"/>
      <c r="G3" s="97"/>
      <c r="H3" s="97"/>
      <c r="I3" s="97"/>
      <c r="J3" s="97"/>
      <c r="K3" s="97"/>
      <c r="L3" s="97"/>
      <c r="M3" s="25"/>
      <c r="P3" s="26"/>
    </row>
    <row r="4" spans="1:954" s="23" customForma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25"/>
      <c r="P4" s="26"/>
    </row>
    <row r="5" spans="1:954" s="23" customFormat="1" ht="15.75" customHeight="1">
      <c r="D5" s="26"/>
      <c r="F5" s="21"/>
      <c r="G5" s="21"/>
      <c r="H5" s="21"/>
      <c r="I5" s="21"/>
      <c r="J5" s="27"/>
      <c r="K5" s="24"/>
      <c r="L5" s="24"/>
      <c r="M5" s="24"/>
      <c r="P5" s="26"/>
    </row>
    <row r="6" spans="1:954" s="6" customFormat="1" ht="29.25">
      <c r="A6" s="23"/>
      <c r="B6" s="7" t="s">
        <v>57</v>
      </c>
      <c r="C6" s="8"/>
      <c r="D6" s="11"/>
      <c r="E6" s="9"/>
      <c r="F6" s="10"/>
      <c r="G6" s="19"/>
      <c r="H6" s="7" t="s">
        <v>51</v>
      </c>
      <c r="I6" s="8"/>
      <c r="J6" s="11"/>
      <c r="K6" s="8"/>
      <c r="L6" s="10"/>
      <c r="M6" s="19"/>
      <c r="N6" s="98" t="s">
        <v>52</v>
      </c>
      <c r="O6" s="99"/>
      <c r="P6" s="99"/>
      <c r="Q6" s="99"/>
      <c r="R6" s="100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  <c r="ZH6" s="23"/>
      <c r="ZI6" s="23"/>
      <c r="ZJ6" s="23"/>
      <c r="ZK6" s="23"/>
      <c r="ZL6" s="23"/>
      <c r="ZM6" s="23"/>
      <c r="ZN6" s="23"/>
      <c r="ZO6" s="23"/>
      <c r="ZP6" s="23"/>
      <c r="ZQ6" s="23"/>
      <c r="ZR6" s="23"/>
      <c r="ZS6" s="23"/>
      <c r="ZT6" s="23"/>
      <c r="ZU6" s="23"/>
      <c r="ZV6" s="23"/>
      <c r="ZW6" s="23"/>
      <c r="ZX6" s="23"/>
      <c r="ZY6" s="23"/>
      <c r="ZZ6" s="23"/>
      <c r="AAA6" s="23"/>
      <c r="AAB6" s="23"/>
      <c r="AAC6" s="23"/>
      <c r="AAD6" s="23"/>
      <c r="AAE6" s="23"/>
      <c r="AAF6" s="23"/>
      <c r="AAG6" s="23"/>
      <c r="AAH6" s="23"/>
      <c r="AAI6" s="23"/>
      <c r="AAJ6" s="23"/>
      <c r="AAK6" s="23"/>
      <c r="AAL6" s="23"/>
      <c r="AAM6" s="23"/>
      <c r="AAN6" s="23"/>
      <c r="AAO6" s="23"/>
      <c r="AAP6" s="23"/>
      <c r="AAQ6" s="23"/>
      <c r="AAR6" s="23"/>
      <c r="AAS6" s="23"/>
      <c r="AAT6" s="23"/>
      <c r="AAU6" s="23"/>
      <c r="AAV6" s="23"/>
      <c r="AAW6" s="23"/>
      <c r="AAX6" s="23"/>
      <c r="AAY6" s="23"/>
      <c r="AAZ6" s="23"/>
      <c r="ABA6" s="23"/>
      <c r="ABB6" s="23"/>
      <c r="ABC6" s="23"/>
      <c r="ABD6" s="23"/>
      <c r="ABE6" s="23"/>
      <c r="ABF6" s="23"/>
      <c r="ABG6" s="23"/>
      <c r="ABH6" s="23"/>
      <c r="ABI6" s="23"/>
      <c r="ABJ6" s="23"/>
      <c r="ABK6" s="23"/>
      <c r="ABL6" s="23"/>
      <c r="ABM6" s="23"/>
      <c r="ABN6" s="23"/>
      <c r="ABO6" s="23"/>
      <c r="ABP6" s="23"/>
      <c r="ABQ6" s="23"/>
      <c r="ABR6" s="23"/>
      <c r="ABS6" s="23"/>
      <c r="ABT6" s="23"/>
      <c r="ABU6" s="23"/>
      <c r="ABV6" s="23"/>
      <c r="ABW6" s="23"/>
      <c r="ABX6" s="23"/>
      <c r="ABY6" s="23"/>
      <c r="ABZ6" s="23"/>
      <c r="ACA6" s="23"/>
      <c r="ACB6" s="23"/>
      <c r="ACC6" s="23"/>
      <c r="ACD6" s="23"/>
      <c r="ACE6" s="23"/>
      <c r="ACF6" s="23"/>
      <c r="ACG6" s="23"/>
      <c r="ACH6" s="23"/>
      <c r="ACI6" s="23"/>
      <c r="ACJ6" s="23"/>
      <c r="ACK6" s="23"/>
      <c r="ACL6" s="23"/>
      <c r="ACM6" s="23"/>
      <c r="ACN6" s="23"/>
      <c r="ACO6" s="23"/>
      <c r="ACP6" s="23"/>
      <c r="ACQ6" s="23"/>
      <c r="ACR6" s="23"/>
      <c r="ACS6" s="23"/>
      <c r="ACT6" s="23"/>
      <c r="ACU6" s="23"/>
      <c r="ACV6" s="23"/>
      <c r="ACW6" s="23"/>
      <c r="ACX6" s="23"/>
      <c r="ACY6" s="23"/>
      <c r="ACZ6" s="23"/>
      <c r="ADA6" s="23"/>
      <c r="ADB6" s="23"/>
      <c r="ADC6" s="23"/>
      <c r="ADD6" s="23"/>
      <c r="ADE6" s="23"/>
      <c r="ADF6" s="23"/>
      <c r="ADG6" s="23"/>
      <c r="ADH6" s="23"/>
      <c r="ADI6" s="23"/>
      <c r="ADJ6" s="23"/>
      <c r="ADK6" s="23"/>
      <c r="ADL6" s="23"/>
      <c r="ADM6" s="23"/>
      <c r="ADN6" s="23"/>
      <c r="ADO6" s="23"/>
      <c r="ADP6" s="23"/>
      <c r="ADQ6" s="23"/>
      <c r="ADR6" s="23"/>
      <c r="ADS6" s="23"/>
      <c r="ADT6" s="23"/>
      <c r="ADU6" s="23"/>
      <c r="ADV6" s="23"/>
      <c r="ADW6" s="23"/>
      <c r="ADX6" s="23"/>
      <c r="ADY6" s="23"/>
      <c r="ADZ6" s="23"/>
      <c r="AEA6" s="23"/>
      <c r="AEB6" s="23"/>
      <c r="AEC6" s="23"/>
      <c r="AED6" s="23"/>
      <c r="AEE6" s="23"/>
      <c r="AEF6" s="23"/>
      <c r="AEG6" s="23"/>
      <c r="AEH6" s="23"/>
      <c r="AEI6" s="23"/>
      <c r="AEJ6" s="23"/>
      <c r="AEK6" s="23"/>
      <c r="AEL6" s="23"/>
      <c r="AEM6" s="23"/>
      <c r="AEN6" s="23"/>
      <c r="AEO6" s="23"/>
      <c r="AEP6" s="23"/>
      <c r="AEQ6" s="23"/>
      <c r="AER6" s="23"/>
      <c r="AES6" s="23"/>
      <c r="AET6" s="23"/>
      <c r="AEU6" s="23"/>
      <c r="AEV6" s="23"/>
      <c r="AEW6" s="23"/>
      <c r="AEX6" s="23"/>
      <c r="AEY6" s="23"/>
      <c r="AEZ6" s="23"/>
      <c r="AFA6" s="23"/>
      <c r="AFB6" s="23"/>
      <c r="AFC6" s="23"/>
      <c r="AFD6" s="23"/>
      <c r="AFE6" s="23"/>
      <c r="AFF6" s="23"/>
      <c r="AFG6" s="23"/>
      <c r="AFH6" s="23"/>
      <c r="AFI6" s="23"/>
      <c r="AFJ6" s="23"/>
      <c r="AFK6" s="23"/>
      <c r="AFL6" s="23"/>
      <c r="AFM6" s="23"/>
      <c r="AFN6" s="23"/>
      <c r="AFO6" s="23"/>
      <c r="AFP6" s="23"/>
      <c r="AFQ6" s="23"/>
      <c r="AFR6" s="23"/>
      <c r="AFS6" s="23"/>
      <c r="AFT6" s="23"/>
      <c r="AFU6" s="23"/>
      <c r="AFV6" s="23"/>
      <c r="AFW6" s="23"/>
      <c r="AFX6" s="23"/>
      <c r="AFY6" s="23"/>
      <c r="AFZ6" s="23"/>
      <c r="AGA6" s="23"/>
      <c r="AGB6" s="23"/>
      <c r="AGC6" s="23"/>
      <c r="AGD6" s="23"/>
      <c r="AGE6" s="23"/>
      <c r="AGF6" s="23"/>
      <c r="AGG6" s="23"/>
      <c r="AGH6" s="23"/>
      <c r="AGI6" s="23"/>
      <c r="AGJ6" s="23"/>
      <c r="AGK6" s="23"/>
      <c r="AGL6" s="23"/>
      <c r="AGM6" s="23"/>
      <c r="AGN6" s="23"/>
      <c r="AGO6" s="23"/>
      <c r="AGP6" s="23"/>
      <c r="AGQ6" s="23"/>
      <c r="AGR6" s="23"/>
      <c r="AGS6" s="23"/>
      <c r="AGT6" s="23"/>
      <c r="AGU6" s="23"/>
      <c r="AGV6" s="23"/>
      <c r="AGW6" s="23"/>
      <c r="AGX6" s="23"/>
      <c r="AGY6" s="23"/>
      <c r="AGZ6" s="23"/>
      <c r="AHA6" s="23"/>
      <c r="AHB6" s="23"/>
      <c r="AHC6" s="23"/>
      <c r="AHD6" s="23"/>
      <c r="AHE6" s="23"/>
      <c r="AHF6" s="23"/>
      <c r="AHG6" s="23"/>
      <c r="AHH6" s="23"/>
      <c r="AHI6" s="23"/>
      <c r="AHJ6" s="23"/>
      <c r="AHK6" s="23"/>
      <c r="AHL6" s="23"/>
      <c r="AHM6" s="23"/>
      <c r="AHN6" s="23"/>
      <c r="AHO6" s="23"/>
      <c r="AHP6" s="23"/>
      <c r="AHQ6" s="23"/>
      <c r="AHR6" s="23"/>
      <c r="AHS6" s="23"/>
      <c r="AHT6" s="23"/>
      <c r="AHU6" s="23"/>
      <c r="AHV6" s="23"/>
      <c r="AHW6" s="23"/>
      <c r="AHX6" s="23"/>
      <c r="AHY6" s="23"/>
      <c r="AHZ6" s="23"/>
      <c r="AIA6" s="23"/>
      <c r="AIB6" s="23"/>
      <c r="AIC6" s="23"/>
      <c r="AID6" s="23"/>
      <c r="AIE6" s="23"/>
      <c r="AIF6" s="23"/>
      <c r="AIG6" s="23"/>
      <c r="AIH6" s="23"/>
      <c r="AII6" s="23"/>
      <c r="AIJ6" s="23"/>
      <c r="AIK6" s="23"/>
      <c r="AIL6" s="23"/>
      <c r="AIM6" s="23"/>
      <c r="AIN6" s="23"/>
      <c r="AIO6" s="23"/>
      <c r="AIP6" s="23"/>
      <c r="AIQ6" s="23"/>
      <c r="AIR6" s="23"/>
      <c r="AIS6" s="23"/>
      <c r="AIT6" s="23"/>
      <c r="AIU6" s="23"/>
      <c r="AIV6" s="23"/>
      <c r="AIW6" s="23"/>
      <c r="AIX6" s="23"/>
      <c r="AIY6" s="23"/>
      <c r="AIZ6" s="23"/>
      <c r="AJA6" s="23"/>
      <c r="AJB6" s="23"/>
      <c r="AJC6" s="23"/>
      <c r="AJD6" s="23"/>
      <c r="AJE6" s="23"/>
      <c r="AJF6" s="23"/>
      <c r="AJG6" s="23"/>
      <c r="AJH6" s="23"/>
      <c r="AJI6" s="23"/>
      <c r="AJJ6" s="23"/>
      <c r="AJK6" s="23"/>
      <c r="AJL6" s="23"/>
      <c r="AJM6" s="23"/>
      <c r="AJN6" s="23"/>
      <c r="AJO6" s="23"/>
      <c r="AJP6" s="23"/>
      <c r="AJQ6" s="23"/>
      <c r="AJR6" s="23"/>
    </row>
    <row r="7" spans="1:954" s="6" customFormat="1" ht="15" customHeight="1">
      <c r="A7" s="23"/>
      <c r="B7" s="105" t="s">
        <v>65</v>
      </c>
      <c r="C7" s="106"/>
      <c r="D7" s="106"/>
      <c r="E7" s="106"/>
      <c r="F7" s="107"/>
      <c r="G7" s="19"/>
      <c r="H7" s="105" t="s">
        <v>82</v>
      </c>
      <c r="I7" s="106"/>
      <c r="J7" s="106"/>
      <c r="K7" s="106"/>
      <c r="L7" s="107"/>
      <c r="M7" s="19"/>
      <c r="N7" s="101" t="s">
        <v>64</v>
      </c>
      <c r="O7" s="102"/>
      <c r="P7" s="102"/>
      <c r="Q7" s="102"/>
      <c r="R7" s="10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  <c r="PU7" s="23"/>
      <c r="PV7" s="23"/>
      <c r="PW7" s="23"/>
      <c r="PX7" s="23"/>
      <c r="PY7" s="23"/>
      <c r="PZ7" s="23"/>
      <c r="QA7" s="23"/>
      <c r="QB7" s="23"/>
      <c r="QC7" s="23"/>
      <c r="QD7" s="23"/>
      <c r="QE7" s="23"/>
      <c r="QF7" s="23"/>
      <c r="QG7" s="23"/>
      <c r="QH7" s="23"/>
      <c r="QI7" s="23"/>
      <c r="QJ7" s="23"/>
      <c r="QK7" s="23"/>
      <c r="QL7" s="23"/>
      <c r="QM7" s="23"/>
      <c r="QN7" s="23"/>
      <c r="QO7" s="23"/>
      <c r="QP7" s="23"/>
      <c r="QQ7" s="23"/>
      <c r="QR7" s="23"/>
      <c r="QS7" s="23"/>
      <c r="QT7" s="23"/>
      <c r="QU7" s="23"/>
      <c r="QV7" s="23"/>
      <c r="QW7" s="23"/>
      <c r="QX7" s="23"/>
      <c r="QY7" s="23"/>
      <c r="QZ7" s="23"/>
      <c r="RA7" s="23"/>
      <c r="RB7" s="23"/>
      <c r="RC7" s="23"/>
      <c r="RD7" s="23"/>
      <c r="RE7" s="23"/>
      <c r="RF7" s="23"/>
      <c r="RG7" s="23"/>
      <c r="RH7" s="23"/>
      <c r="RI7" s="23"/>
      <c r="RJ7" s="23"/>
      <c r="RK7" s="23"/>
      <c r="RL7" s="23"/>
      <c r="RM7" s="23"/>
      <c r="RN7" s="23"/>
      <c r="RO7" s="23"/>
      <c r="RP7" s="23"/>
      <c r="RQ7" s="23"/>
      <c r="RR7" s="23"/>
      <c r="RS7" s="23"/>
      <c r="RT7" s="23"/>
      <c r="RU7" s="23"/>
      <c r="RV7" s="23"/>
      <c r="RW7" s="23"/>
      <c r="RX7" s="23"/>
      <c r="RY7" s="23"/>
      <c r="RZ7" s="23"/>
      <c r="SA7" s="23"/>
      <c r="SB7" s="23"/>
      <c r="SC7" s="23"/>
      <c r="SD7" s="23"/>
      <c r="SE7" s="23"/>
      <c r="SF7" s="23"/>
      <c r="SG7" s="23"/>
      <c r="SH7" s="23"/>
      <c r="SI7" s="23"/>
      <c r="SJ7" s="23"/>
      <c r="SK7" s="23"/>
      <c r="SL7" s="23"/>
      <c r="SM7" s="23"/>
      <c r="SN7" s="23"/>
      <c r="SO7" s="23"/>
      <c r="SP7" s="23"/>
      <c r="SQ7" s="23"/>
      <c r="SR7" s="23"/>
      <c r="SS7" s="23"/>
      <c r="ST7" s="23"/>
      <c r="SU7" s="23"/>
      <c r="SV7" s="23"/>
      <c r="SW7" s="23"/>
      <c r="SX7" s="23"/>
      <c r="SY7" s="23"/>
      <c r="SZ7" s="23"/>
      <c r="TA7" s="23"/>
      <c r="TB7" s="23"/>
      <c r="TC7" s="23"/>
      <c r="TD7" s="23"/>
      <c r="TE7" s="23"/>
      <c r="TF7" s="23"/>
      <c r="TG7" s="23"/>
      <c r="TH7" s="23"/>
      <c r="TI7" s="23"/>
      <c r="TJ7" s="23"/>
      <c r="TK7" s="23"/>
      <c r="TL7" s="23"/>
      <c r="TM7" s="23"/>
      <c r="TN7" s="23"/>
      <c r="TO7" s="23"/>
      <c r="TP7" s="23"/>
      <c r="TQ7" s="23"/>
      <c r="TR7" s="23"/>
      <c r="TS7" s="23"/>
      <c r="TT7" s="23"/>
      <c r="TU7" s="23"/>
      <c r="TV7" s="23"/>
      <c r="TW7" s="23"/>
      <c r="TX7" s="23"/>
      <c r="TY7" s="23"/>
      <c r="TZ7" s="23"/>
      <c r="UA7" s="23"/>
      <c r="UB7" s="23"/>
      <c r="UC7" s="23"/>
      <c r="UD7" s="23"/>
      <c r="UE7" s="23"/>
      <c r="UF7" s="23"/>
      <c r="UG7" s="23"/>
      <c r="UH7" s="23"/>
      <c r="UI7" s="23"/>
      <c r="UJ7" s="23"/>
      <c r="UK7" s="23"/>
      <c r="UL7" s="23"/>
      <c r="UM7" s="23"/>
      <c r="UN7" s="23"/>
      <c r="UO7" s="23"/>
      <c r="UP7" s="23"/>
      <c r="UQ7" s="23"/>
      <c r="UR7" s="23"/>
      <c r="US7" s="23"/>
      <c r="UT7" s="23"/>
      <c r="UU7" s="23"/>
      <c r="UV7" s="23"/>
      <c r="UW7" s="23"/>
      <c r="UX7" s="23"/>
      <c r="UY7" s="23"/>
      <c r="UZ7" s="23"/>
      <c r="VA7" s="23"/>
      <c r="VB7" s="23"/>
      <c r="VC7" s="23"/>
      <c r="VD7" s="23"/>
      <c r="VE7" s="23"/>
      <c r="VF7" s="23"/>
      <c r="VG7" s="23"/>
      <c r="VH7" s="23"/>
      <c r="VI7" s="23"/>
      <c r="VJ7" s="23"/>
      <c r="VK7" s="23"/>
      <c r="VL7" s="23"/>
      <c r="VM7" s="23"/>
      <c r="VN7" s="23"/>
      <c r="VO7" s="23"/>
      <c r="VP7" s="23"/>
      <c r="VQ7" s="23"/>
      <c r="VR7" s="23"/>
      <c r="VS7" s="23"/>
      <c r="VT7" s="23"/>
      <c r="VU7" s="23"/>
      <c r="VV7" s="23"/>
      <c r="VW7" s="23"/>
      <c r="VX7" s="23"/>
      <c r="VY7" s="23"/>
      <c r="VZ7" s="23"/>
      <c r="WA7" s="23"/>
      <c r="WB7" s="23"/>
      <c r="WC7" s="23"/>
      <c r="WD7" s="23"/>
      <c r="WE7" s="23"/>
      <c r="WF7" s="23"/>
      <c r="WG7" s="23"/>
      <c r="WH7" s="23"/>
      <c r="WI7" s="23"/>
      <c r="WJ7" s="23"/>
      <c r="WK7" s="23"/>
      <c r="WL7" s="23"/>
      <c r="WM7" s="23"/>
      <c r="WN7" s="23"/>
      <c r="WO7" s="23"/>
      <c r="WP7" s="23"/>
      <c r="WQ7" s="23"/>
      <c r="WR7" s="23"/>
      <c r="WS7" s="23"/>
      <c r="WT7" s="23"/>
      <c r="WU7" s="23"/>
      <c r="WV7" s="23"/>
      <c r="WW7" s="23"/>
      <c r="WX7" s="23"/>
      <c r="WY7" s="23"/>
      <c r="WZ7" s="23"/>
      <c r="XA7" s="23"/>
      <c r="XB7" s="23"/>
      <c r="XC7" s="23"/>
      <c r="XD7" s="23"/>
      <c r="XE7" s="23"/>
      <c r="XF7" s="23"/>
      <c r="XG7" s="23"/>
      <c r="XH7" s="23"/>
      <c r="XI7" s="23"/>
      <c r="XJ7" s="23"/>
      <c r="XK7" s="23"/>
      <c r="XL7" s="23"/>
      <c r="XM7" s="23"/>
      <c r="XN7" s="23"/>
      <c r="XO7" s="23"/>
      <c r="XP7" s="23"/>
      <c r="XQ7" s="23"/>
      <c r="XR7" s="23"/>
      <c r="XS7" s="23"/>
      <c r="XT7" s="23"/>
      <c r="XU7" s="23"/>
      <c r="XV7" s="23"/>
      <c r="XW7" s="23"/>
      <c r="XX7" s="23"/>
      <c r="XY7" s="23"/>
      <c r="XZ7" s="23"/>
      <c r="YA7" s="23"/>
      <c r="YB7" s="23"/>
      <c r="YC7" s="23"/>
      <c r="YD7" s="23"/>
      <c r="YE7" s="23"/>
      <c r="YF7" s="23"/>
      <c r="YG7" s="23"/>
      <c r="YH7" s="23"/>
      <c r="YI7" s="23"/>
      <c r="YJ7" s="23"/>
      <c r="YK7" s="23"/>
      <c r="YL7" s="23"/>
      <c r="YM7" s="23"/>
      <c r="YN7" s="23"/>
      <c r="YO7" s="23"/>
      <c r="YP7" s="23"/>
      <c r="YQ7" s="23"/>
      <c r="YR7" s="23"/>
      <c r="YS7" s="23"/>
      <c r="YT7" s="23"/>
      <c r="YU7" s="23"/>
      <c r="YV7" s="23"/>
      <c r="YW7" s="23"/>
      <c r="YX7" s="23"/>
      <c r="YY7" s="23"/>
      <c r="YZ7" s="23"/>
      <c r="ZA7" s="23"/>
      <c r="ZB7" s="23"/>
      <c r="ZC7" s="23"/>
      <c r="ZD7" s="23"/>
      <c r="ZE7" s="23"/>
      <c r="ZF7" s="23"/>
      <c r="ZG7" s="23"/>
      <c r="ZH7" s="23"/>
      <c r="ZI7" s="23"/>
      <c r="ZJ7" s="23"/>
      <c r="ZK7" s="23"/>
      <c r="ZL7" s="23"/>
      <c r="ZM7" s="23"/>
      <c r="ZN7" s="23"/>
      <c r="ZO7" s="23"/>
      <c r="ZP7" s="23"/>
      <c r="ZQ7" s="23"/>
      <c r="ZR7" s="23"/>
      <c r="ZS7" s="23"/>
      <c r="ZT7" s="23"/>
      <c r="ZU7" s="23"/>
      <c r="ZV7" s="23"/>
      <c r="ZW7" s="23"/>
      <c r="ZX7" s="23"/>
      <c r="ZY7" s="23"/>
      <c r="ZZ7" s="23"/>
      <c r="AAA7" s="23"/>
      <c r="AAB7" s="23"/>
      <c r="AAC7" s="23"/>
      <c r="AAD7" s="23"/>
      <c r="AAE7" s="23"/>
      <c r="AAF7" s="23"/>
      <c r="AAG7" s="23"/>
      <c r="AAH7" s="23"/>
      <c r="AAI7" s="23"/>
      <c r="AAJ7" s="23"/>
      <c r="AAK7" s="23"/>
      <c r="AAL7" s="23"/>
      <c r="AAM7" s="23"/>
      <c r="AAN7" s="23"/>
      <c r="AAO7" s="23"/>
      <c r="AAP7" s="23"/>
      <c r="AAQ7" s="23"/>
      <c r="AAR7" s="23"/>
      <c r="AAS7" s="23"/>
      <c r="AAT7" s="23"/>
      <c r="AAU7" s="23"/>
      <c r="AAV7" s="23"/>
      <c r="AAW7" s="23"/>
      <c r="AAX7" s="23"/>
      <c r="AAY7" s="23"/>
      <c r="AAZ7" s="23"/>
      <c r="ABA7" s="23"/>
      <c r="ABB7" s="23"/>
      <c r="ABC7" s="23"/>
      <c r="ABD7" s="23"/>
      <c r="ABE7" s="23"/>
      <c r="ABF7" s="23"/>
      <c r="ABG7" s="23"/>
      <c r="ABH7" s="23"/>
      <c r="ABI7" s="23"/>
      <c r="ABJ7" s="23"/>
      <c r="ABK7" s="23"/>
      <c r="ABL7" s="23"/>
      <c r="ABM7" s="23"/>
      <c r="ABN7" s="23"/>
      <c r="ABO7" s="23"/>
      <c r="ABP7" s="23"/>
      <c r="ABQ7" s="23"/>
      <c r="ABR7" s="23"/>
      <c r="ABS7" s="23"/>
      <c r="ABT7" s="23"/>
      <c r="ABU7" s="23"/>
      <c r="ABV7" s="23"/>
      <c r="ABW7" s="23"/>
      <c r="ABX7" s="23"/>
      <c r="ABY7" s="23"/>
      <c r="ABZ7" s="23"/>
      <c r="ACA7" s="23"/>
      <c r="ACB7" s="23"/>
      <c r="ACC7" s="23"/>
      <c r="ACD7" s="23"/>
      <c r="ACE7" s="23"/>
      <c r="ACF7" s="23"/>
      <c r="ACG7" s="23"/>
      <c r="ACH7" s="23"/>
      <c r="ACI7" s="23"/>
      <c r="ACJ7" s="23"/>
      <c r="ACK7" s="23"/>
      <c r="ACL7" s="23"/>
      <c r="ACM7" s="23"/>
      <c r="ACN7" s="23"/>
      <c r="ACO7" s="23"/>
      <c r="ACP7" s="23"/>
      <c r="ACQ7" s="23"/>
      <c r="ACR7" s="23"/>
      <c r="ACS7" s="23"/>
      <c r="ACT7" s="23"/>
      <c r="ACU7" s="23"/>
      <c r="ACV7" s="23"/>
      <c r="ACW7" s="23"/>
      <c r="ACX7" s="23"/>
      <c r="ACY7" s="23"/>
      <c r="ACZ7" s="23"/>
      <c r="ADA7" s="23"/>
      <c r="ADB7" s="23"/>
      <c r="ADC7" s="23"/>
      <c r="ADD7" s="23"/>
      <c r="ADE7" s="23"/>
      <c r="ADF7" s="23"/>
      <c r="ADG7" s="23"/>
      <c r="ADH7" s="23"/>
      <c r="ADI7" s="23"/>
      <c r="ADJ7" s="23"/>
      <c r="ADK7" s="23"/>
      <c r="ADL7" s="23"/>
      <c r="ADM7" s="23"/>
      <c r="ADN7" s="23"/>
      <c r="ADO7" s="23"/>
      <c r="ADP7" s="23"/>
      <c r="ADQ7" s="23"/>
      <c r="ADR7" s="23"/>
      <c r="ADS7" s="23"/>
      <c r="ADT7" s="23"/>
      <c r="ADU7" s="23"/>
      <c r="ADV7" s="23"/>
      <c r="ADW7" s="23"/>
      <c r="ADX7" s="23"/>
      <c r="ADY7" s="23"/>
      <c r="ADZ7" s="23"/>
      <c r="AEA7" s="23"/>
      <c r="AEB7" s="23"/>
      <c r="AEC7" s="23"/>
      <c r="AED7" s="23"/>
      <c r="AEE7" s="23"/>
      <c r="AEF7" s="23"/>
      <c r="AEG7" s="23"/>
      <c r="AEH7" s="23"/>
      <c r="AEI7" s="23"/>
      <c r="AEJ7" s="23"/>
      <c r="AEK7" s="23"/>
      <c r="AEL7" s="23"/>
      <c r="AEM7" s="23"/>
      <c r="AEN7" s="23"/>
      <c r="AEO7" s="23"/>
      <c r="AEP7" s="23"/>
      <c r="AEQ7" s="23"/>
      <c r="AER7" s="23"/>
      <c r="AES7" s="23"/>
      <c r="AET7" s="23"/>
      <c r="AEU7" s="23"/>
      <c r="AEV7" s="23"/>
      <c r="AEW7" s="23"/>
      <c r="AEX7" s="23"/>
      <c r="AEY7" s="23"/>
      <c r="AEZ7" s="23"/>
      <c r="AFA7" s="23"/>
      <c r="AFB7" s="23"/>
      <c r="AFC7" s="23"/>
      <c r="AFD7" s="23"/>
      <c r="AFE7" s="23"/>
      <c r="AFF7" s="23"/>
      <c r="AFG7" s="23"/>
      <c r="AFH7" s="23"/>
      <c r="AFI7" s="23"/>
      <c r="AFJ7" s="23"/>
      <c r="AFK7" s="23"/>
      <c r="AFL7" s="23"/>
      <c r="AFM7" s="23"/>
      <c r="AFN7" s="23"/>
      <c r="AFO7" s="23"/>
      <c r="AFP7" s="23"/>
      <c r="AFQ7" s="23"/>
      <c r="AFR7" s="23"/>
      <c r="AFS7" s="23"/>
      <c r="AFT7" s="23"/>
      <c r="AFU7" s="23"/>
      <c r="AFV7" s="23"/>
      <c r="AFW7" s="23"/>
      <c r="AFX7" s="23"/>
      <c r="AFY7" s="23"/>
      <c r="AFZ7" s="23"/>
      <c r="AGA7" s="23"/>
      <c r="AGB7" s="23"/>
      <c r="AGC7" s="23"/>
      <c r="AGD7" s="23"/>
      <c r="AGE7" s="23"/>
      <c r="AGF7" s="23"/>
      <c r="AGG7" s="23"/>
      <c r="AGH7" s="23"/>
      <c r="AGI7" s="23"/>
      <c r="AGJ7" s="23"/>
      <c r="AGK7" s="23"/>
      <c r="AGL7" s="23"/>
      <c r="AGM7" s="23"/>
      <c r="AGN7" s="23"/>
      <c r="AGO7" s="23"/>
      <c r="AGP7" s="23"/>
      <c r="AGQ7" s="23"/>
      <c r="AGR7" s="23"/>
      <c r="AGS7" s="23"/>
      <c r="AGT7" s="23"/>
      <c r="AGU7" s="23"/>
      <c r="AGV7" s="23"/>
      <c r="AGW7" s="23"/>
      <c r="AGX7" s="23"/>
      <c r="AGY7" s="23"/>
      <c r="AGZ7" s="23"/>
      <c r="AHA7" s="23"/>
      <c r="AHB7" s="23"/>
      <c r="AHC7" s="23"/>
      <c r="AHD7" s="23"/>
      <c r="AHE7" s="23"/>
      <c r="AHF7" s="23"/>
      <c r="AHG7" s="23"/>
      <c r="AHH7" s="23"/>
      <c r="AHI7" s="23"/>
      <c r="AHJ7" s="23"/>
      <c r="AHK7" s="23"/>
      <c r="AHL7" s="23"/>
      <c r="AHM7" s="23"/>
      <c r="AHN7" s="23"/>
      <c r="AHO7" s="23"/>
      <c r="AHP7" s="23"/>
      <c r="AHQ7" s="23"/>
      <c r="AHR7" s="23"/>
      <c r="AHS7" s="23"/>
      <c r="AHT7" s="23"/>
      <c r="AHU7" s="23"/>
      <c r="AHV7" s="23"/>
      <c r="AHW7" s="23"/>
      <c r="AHX7" s="23"/>
      <c r="AHY7" s="23"/>
      <c r="AHZ7" s="23"/>
      <c r="AIA7" s="23"/>
      <c r="AIB7" s="23"/>
      <c r="AIC7" s="23"/>
      <c r="AID7" s="23"/>
      <c r="AIE7" s="23"/>
      <c r="AIF7" s="23"/>
      <c r="AIG7" s="23"/>
      <c r="AIH7" s="23"/>
      <c r="AII7" s="23"/>
      <c r="AIJ7" s="23"/>
      <c r="AIK7" s="23"/>
      <c r="AIL7" s="23"/>
      <c r="AIM7" s="23"/>
      <c r="AIN7" s="23"/>
      <c r="AIO7" s="23"/>
      <c r="AIP7" s="23"/>
      <c r="AIQ7" s="23"/>
      <c r="AIR7" s="23"/>
      <c r="AIS7" s="23"/>
      <c r="AIT7" s="23"/>
      <c r="AIU7" s="23"/>
      <c r="AIV7" s="23"/>
      <c r="AIW7" s="23"/>
      <c r="AIX7" s="23"/>
      <c r="AIY7" s="23"/>
      <c r="AIZ7" s="23"/>
      <c r="AJA7" s="23"/>
      <c r="AJB7" s="23"/>
      <c r="AJC7" s="23"/>
      <c r="AJD7" s="23"/>
      <c r="AJE7" s="23"/>
      <c r="AJF7" s="23"/>
      <c r="AJG7" s="23"/>
      <c r="AJH7" s="23"/>
      <c r="AJI7" s="23"/>
      <c r="AJJ7" s="23"/>
      <c r="AJK7" s="23"/>
      <c r="AJL7" s="23"/>
      <c r="AJM7" s="23"/>
      <c r="AJN7" s="23"/>
      <c r="AJO7" s="23"/>
      <c r="AJP7" s="23"/>
      <c r="AJQ7" s="23"/>
      <c r="AJR7" s="23"/>
    </row>
    <row r="8" spans="1:954" s="6" customFormat="1">
      <c r="A8" s="23"/>
      <c r="B8" s="108"/>
      <c r="C8" s="106"/>
      <c r="D8" s="106"/>
      <c r="E8" s="106"/>
      <c r="F8" s="107"/>
      <c r="G8" s="19"/>
      <c r="H8" s="108"/>
      <c r="I8" s="106"/>
      <c r="J8" s="106"/>
      <c r="K8" s="106"/>
      <c r="L8" s="107"/>
      <c r="M8" s="19"/>
      <c r="N8" s="104"/>
      <c r="O8" s="102"/>
      <c r="P8" s="102"/>
      <c r="Q8" s="102"/>
      <c r="R8" s="10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</row>
    <row r="9" spans="1:954" s="20" customFormat="1">
      <c r="B9" s="91" t="s">
        <v>53</v>
      </c>
      <c r="C9" s="76"/>
      <c r="D9" s="77" t="s">
        <v>61</v>
      </c>
      <c r="E9" s="76" t="s">
        <v>60</v>
      </c>
      <c r="F9" s="78" t="s">
        <v>59</v>
      </c>
      <c r="G9" s="55"/>
      <c r="H9" s="91" t="s">
        <v>53</v>
      </c>
      <c r="I9" s="79"/>
      <c r="J9" s="77" t="s">
        <v>61</v>
      </c>
      <c r="K9" s="76" t="s">
        <v>60</v>
      </c>
      <c r="L9" s="78" t="s">
        <v>59</v>
      </c>
      <c r="M9" s="55"/>
      <c r="N9" s="91" t="s">
        <v>53</v>
      </c>
      <c r="O9" s="76"/>
      <c r="P9" s="77" t="s">
        <v>61</v>
      </c>
      <c r="Q9" s="76" t="s">
        <v>60</v>
      </c>
      <c r="R9" s="78" t="s">
        <v>59</v>
      </c>
      <c r="S9" s="42"/>
      <c r="T9" s="42"/>
      <c r="U9" s="42"/>
      <c r="V9" s="42"/>
      <c r="W9" s="19"/>
      <c r="X9" s="19"/>
    </row>
    <row r="10" spans="1:954" s="60" customFormat="1">
      <c r="A10" s="53"/>
      <c r="B10" s="56" t="s">
        <v>77</v>
      </c>
      <c r="C10" s="75">
        <v>1</v>
      </c>
      <c r="D10" s="62">
        <v>1611</v>
      </c>
      <c r="E10" s="64">
        <f t="shared" ref="E10:E13" si="0">SUM(C10*D10)</f>
        <v>1611</v>
      </c>
      <c r="F10" s="65">
        <f>SUM(E10/4)</f>
        <v>402.75</v>
      </c>
      <c r="G10" s="59"/>
      <c r="H10" s="57" t="s">
        <v>77</v>
      </c>
      <c r="I10" s="75">
        <v>1</v>
      </c>
      <c r="J10" s="62">
        <v>805.5</v>
      </c>
      <c r="K10" s="64">
        <f t="shared" ref="K10:K13" si="1">SUM(I10*J10)</f>
        <v>805.5</v>
      </c>
      <c r="L10" s="65">
        <f>SUM(K10/4)</f>
        <v>201.375</v>
      </c>
      <c r="M10" s="59"/>
      <c r="N10" s="86" t="s">
        <v>77</v>
      </c>
      <c r="O10" s="87">
        <v>1</v>
      </c>
      <c r="P10" s="88">
        <v>1449.9</v>
      </c>
      <c r="Q10" s="89">
        <f t="shared" ref="Q10:Q13" si="2">SUM(O10*P10)</f>
        <v>1449.9</v>
      </c>
      <c r="R10" s="90">
        <f>SUM(Q10/4)</f>
        <v>362.47500000000002</v>
      </c>
      <c r="S10" s="59"/>
      <c r="T10" s="59"/>
      <c r="U10" s="59"/>
      <c r="V10" s="59"/>
      <c r="W10" s="59"/>
      <c r="X10" s="59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3"/>
      <c r="IY10" s="53"/>
      <c r="IZ10" s="53"/>
      <c r="JA10" s="53"/>
      <c r="JB10" s="53"/>
      <c r="JC10" s="53"/>
      <c r="JD10" s="53"/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3"/>
      <c r="JP10" s="53"/>
      <c r="JQ10" s="53"/>
      <c r="JR10" s="53"/>
      <c r="JS10" s="53"/>
      <c r="JT10" s="53"/>
      <c r="JU10" s="53"/>
      <c r="JV10" s="53"/>
      <c r="JW10" s="53"/>
      <c r="JX10" s="53"/>
      <c r="JY10" s="53"/>
      <c r="JZ10" s="53"/>
      <c r="KA10" s="53"/>
      <c r="KB10" s="53"/>
      <c r="KC10" s="53"/>
      <c r="KD10" s="53"/>
      <c r="KE10" s="53"/>
      <c r="KF10" s="53"/>
      <c r="KG10" s="53"/>
      <c r="KH10" s="53"/>
      <c r="KI10" s="53"/>
      <c r="KJ10" s="53"/>
      <c r="KK10" s="53"/>
      <c r="KL10" s="53"/>
      <c r="KM10" s="53"/>
      <c r="KN10" s="53"/>
      <c r="KO10" s="53"/>
      <c r="KP10" s="53"/>
      <c r="KQ10" s="53"/>
      <c r="KR10" s="53"/>
      <c r="KS10" s="53"/>
      <c r="KT10" s="53"/>
      <c r="KU10" s="53"/>
      <c r="KV10" s="53"/>
      <c r="KW10" s="53"/>
      <c r="KX10" s="53"/>
      <c r="KY10" s="53"/>
      <c r="KZ10" s="53"/>
      <c r="LA10" s="53"/>
      <c r="LB10" s="53"/>
      <c r="LC10" s="53"/>
      <c r="LD10" s="53"/>
      <c r="LE10" s="53"/>
      <c r="LF10" s="53"/>
      <c r="LG10" s="53"/>
      <c r="LH10" s="53"/>
      <c r="LI10" s="53"/>
      <c r="LJ10" s="53"/>
      <c r="LK10" s="53"/>
      <c r="LL10" s="53"/>
      <c r="LM10" s="53"/>
      <c r="LN10" s="53"/>
      <c r="LO10" s="53"/>
      <c r="LP10" s="53"/>
      <c r="LQ10" s="53"/>
      <c r="LR10" s="53"/>
      <c r="LS10" s="53"/>
      <c r="LT10" s="53"/>
      <c r="LU10" s="53"/>
      <c r="LV10" s="53"/>
      <c r="LW10" s="53"/>
      <c r="LX10" s="53"/>
      <c r="LY10" s="53"/>
      <c r="LZ10" s="53"/>
      <c r="MA10" s="53"/>
      <c r="MB10" s="53"/>
      <c r="MC10" s="53"/>
      <c r="MD10" s="53"/>
      <c r="ME10" s="53"/>
      <c r="MF10" s="53"/>
      <c r="MG10" s="53"/>
      <c r="MH10" s="53"/>
      <c r="MI10" s="53"/>
      <c r="MJ10" s="53"/>
      <c r="MK10" s="53"/>
      <c r="ML10" s="53"/>
      <c r="MM10" s="53"/>
      <c r="MN10" s="53"/>
      <c r="MO10" s="53"/>
      <c r="MP10" s="53"/>
      <c r="MQ10" s="53"/>
      <c r="MR10" s="53"/>
      <c r="MS10" s="53"/>
      <c r="MT10" s="53"/>
      <c r="MU10" s="53"/>
      <c r="MV10" s="53"/>
      <c r="MW10" s="53"/>
      <c r="MX10" s="53"/>
      <c r="MY10" s="53"/>
      <c r="MZ10" s="53"/>
      <c r="NA10" s="53"/>
      <c r="NB10" s="53"/>
      <c r="NC10" s="53"/>
      <c r="ND10" s="53"/>
      <c r="NE10" s="53"/>
      <c r="NF10" s="53"/>
      <c r="NG10" s="53"/>
      <c r="NH10" s="53"/>
      <c r="NI10" s="53"/>
      <c r="NJ10" s="53"/>
      <c r="NK10" s="53"/>
      <c r="NL10" s="53"/>
      <c r="NM10" s="53"/>
      <c r="NN10" s="53"/>
      <c r="NO10" s="53"/>
      <c r="NP10" s="53"/>
      <c r="NQ10" s="53"/>
      <c r="NR10" s="53"/>
      <c r="NS10" s="53"/>
      <c r="NT10" s="53"/>
      <c r="NU10" s="53"/>
      <c r="NV10" s="53"/>
      <c r="NW10" s="53"/>
      <c r="NX10" s="53"/>
      <c r="NY10" s="53"/>
      <c r="NZ10" s="53"/>
      <c r="OA10" s="53"/>
      <c r="OB10" s="53"/>
      <c r="OC10" s="53"/>
      <c r="OD10" s="53"/>
      <c r="OE10" s="53"/>
      <c r="OF10" s="53"/>
      <c r="OG10" s="53"/>
      <c r="OH10" s="53"/>
      <c r="OI10" s="53"/>
      <c r="OJ10" s="53"/>
      <c r="OK10" s="53"/>
      <c r="OL10" s="53"/>
      <c r="OM10" s="53"/>
      <c r="ON10" s="53"/>
      <c r="OO10" s="53"/>
      <c r="OP10" s="53"/>
      <c r="OQ10" s="53"/>
      <c r="OR10" s="53"/>
      <c r="OS10" s="53"/>
      <c r="OT10" s="53"/>
      <c r="OU10" s="53"/>
      <c r="OV10" s="53"/>
      <c r="OW10" s="53"/>
      <c r="OX10" s="53"/>
      <c r="OY10" s="53"/>
      <c r="OZ10" s="53"/>
      <c r="PA10" s="53"/>
      <c r="PB10" s="53"/>
      <c r="PC10" s="53"/>
      <c r="PD10" s="53"/>
      <c r="PE10" s="53"/>
      <c r="PF10" s="53"/>
      <c r="PG10" s="53"/>
      <c r="PH10" s="53"/>
      <c r="PI10" s="53"/>
      <c r="PJ10" s="53"/>
      <c r="PK10" s="53"/>
      <c r="PL10" s="53"/>
      <c r="PM10" s="53"/>
      <c r="PN10" s="53"/>
      <c r="PO10" s="53"/>
      <c r="PP10" s="53"/>
      <c r="PQ10" s="53"/>
      <c r="PR10" s="53"/>
      <c r="PS10" s="53"/>
      <c r="PT10" s="53"/>
      <c r="PU10" s="53"/>
      <c r="PV10" s="53"/>
      <c r="PW10" s="53"/>
      <c r="PX10" s="53"/>
      <c r="PY10" s="53"/>
      <c r="PZ10" s="53"/>
      <c r="QA10" s="53"/>
      <c r="QB10" s="53"/>
      <c r="QC10" s="53"/>
      <c r="QD10" s="53"/>
      <c r="QE10" s="53"/>
      <c r="QF10" s="53"/>
      <c r="QG10" s="53"/>
      <c r="QH10" s="53"/>
      <c r="QI10" s="53"/>
      <c r="QJ10" s="53"/>
      <c r="QK10" s="53"/>
      <c r="QL10" s="53"/>
      <c r="QM10" s="53"/>
      <c r="QN10" s="53"/>
      <c r="QO10" s="53"/>
      <c r="QP10" s="53"/>
      <c r="QQ10" s="53"/>
      <c r="QR10" s="53"/>
      <c r="QS10" s="53"/>
      <c r="QT10" s="53"/>
      <c r="QU10" s="53"/>
      <c r="QV10" s="53"/>
      <c r="QW10" s="53"/>
      <c r="QX10" s="53"/>
      <c r="QY10" s="53"/>
      <c r="QZ10" s="53"/>
      <c r="RA10" s="53"/>
      <c r="RB10" s="53"/>
      <c r="RC10" s="53"/>
      <c r="RD10" s="53"/>
      <c r="RE10" s="53"/>
      <c r="RF10" s="53"/>
      <c r="RG10" s="53"/>
      <c r="RH10" s="53"/>
      <c r="RI10" s="53"/>
      <c r="RJ10" s="53"/>
      <c r="RK10" s="53"/>
      <c r="RL10" s="53"/>
      <c r="RM10" s="53"/>
      <c r="RN10" s="53"/>
      <c r="RO10" s="53"/>
      <c r="RP10" s="53"/>
      <c r="RQ10" s="53"/>
      <c r="RR10" s="53"/>
      <c r="RS10" s="53"/>
      <c r="RT10" s="53"/>
      <c r="RU10" s="53"/>
      <c r="RV10" s="53"/>
      <c r="RW10" s="53"/>
      <c r="RX10" s="53"/>
      <c r="RY10" s="53"/>
      <c r="RZ10" s="53"/>
      <c r="SA10" s="53"/>
      <c r="SB10" s="53"/>
      <c r="SC10" s="53"/>
      <c r="SD10" s="53"/>
      <c r="SE10" s="53"/>
      <c r="SF10" s="53"/>
      <c r="SG10" s="53"/>
      <c r="SH10" s="53"/>
      <c r="SI10" s="53"/>
      <c r="SJ10" s="53"/>
      <c r="SK10" s="53"/>
      <c r="SL10" s="53"/>
      <c r="SM10" s="53"/>
      <c r="SN10" s="53"/>
      <c r="SO10" s="53"/>
      <c r="SP10" s="53"/>
      <c r="SQ10" s="53"/>
      <c r="SR10" s="53"/>
      <c r="SS10" s="53"/>
      <c r="ST10" s="53"/>
      <c r="SU10" s="53"/>
      <c r="SV10" s="53"/>
      <c r="SW10" s="53"/>
      <c r="SX10" s="53"/>
      <c r="SY10" s="53"/>
      <c r="SZ10" s="53"/>
      <c r="TA10" s="53"/>
      <c r="TB10" s="53"/>
      <c r="TC10" s="53"/>
      <c r="TD10" s="53"/>
      <c r="TE10" s="53"/>
      <c r="TF10" s="53"/>
      <c r="TG10" s="53"/>
      <c r="TH10" s="53"/>
      <c r="TI10" s="53"/>
      <c r="TJ10" s="53"/>
      <c r="TK10" s="53"/>
      <c r="TL10" s="53"/>
      <c r="TM10" s="53"/>
      <c r="TN10" s="53"/>
      <c r="TO10" s="53"/>
      <c r="TP10" s="53"/>
      <c r="TQ10" s="53"/>
      <c r="TR10" s="53"/>
      <c r="TS10" s="53"/>
      <c r="TT10" s="53"/>
      <c r="TU10" s="53"/>
      <c r="TV10" s="53"/>
      <c r="TW10" s="53"/>
      <c r="TX10" s="53"/>
      <c r="TY10" s="53"/>
      <c r="TZ10" s="53"/>
      <c r="UA10" s="53"/>
      <c r="UB10" s="53"/>
      <c r="UC10" s="53"/>
      <c r="UD10" s="53"/>
      <c r="UE10" s="53"/>
      <c r="UF10" s="53"/>
      <c r="UG10" s="53"/>
      <c r="UH10" s="53"/>
      <c r="UI10" s="53"/>
      <c r="UJ10" s="53"/>
      <c r="UK10" s="53"/>
      <c r="UL10" s="53"/>
      <c r="UM10" s="53"/>
      <c r="UN10" s="53"/>
      <c r="UO10" s="53"/>
      <c r="UP10" s="53"/>
      <c r="UQ10" s="53"/>
      <c r="UR10" s="53"/>
      <c r="US10" s="53"/>
      <c r="UT10" s="53"/>
      <c r="UU10" s="53"/>
      <c r="UV10" s="53"/>
      <c r="UW10" s="53"/>
      <c r="UX10" s="53"/>
      <c r="UY10" s="53"/>
      <c r="UZ10" s="53"/>
      <c r="VA10" s="53"/>
      <c r="VB10" s="53"/>
      <c r="VC10" s="53"/>
      <c r="VD10" s="53"/>
      <c r="VE10" s="53"/>
      <c r="VF10" s="53"/>
      <c r="VG10" s="53"/>
      <c r="VH10" s="53"/>
      <c r="VI10" s="53"/>
      <c r="VJ10" s="53"/>
      <c r="VK10" s="53"/>
      <c r="VL10" s="53"/>
      <c r="VM10" s="53"/>
      <c r="VN10" s="53"/>
      <c r="VO10" s="53"/>
      <c r="VP10" s="53"/>
      <c r="VQ10" s="53"/>
      <c r="VR10" s="53"/>
      <c r="VS10" s="53"/>
      <c r="VT10" s="53"/>
      <c r="VU10" s="53"/>
      <c r="VV10" s="53"/>
      <c r="VW10" s="53"/>
      <c r="VX10" s="53"/>
      <c r="VY10" s="53"/>
      <c r="VZ10" s="53"/>
      <c r="WA10" s="53"/>
      <c r="WB10" s="53"/>
      <c r="WC10" s="53"/>
      <c r="WD10" s="53"/>
      <c r="WE10" s="53"/>
      <c r="WF10" s="53"/>
      <c r="WG10" s="53"/>
      <c r="WH10" s="53"/>
      <c r="WI10" s="53"/>
      <c r="WJ10" s="53"/>
      <c r="WK10" s="53"/>
      <c r="WL10" s="53"/>
      <c r="WM10" s="53"/>
      <c r="WN10" s="53"/>
      <c r="WO10" s="53"/>
      <c r="WP10" s="53"/>
      <c r="WQ10" s="53"/>
      <c r="WR10" s="53"/>
      <c r="WS10" s="53"/>
      <c r="WT10" s="53"/>
      <c r="WU10" s="53"/>
      <c r="WV10" s="53"/>
      <c r="WW10" s="53"/>
      <c r="WX10" s="53"/>
      <c r="WY10" s="53"/>
      <c r="WZ10" s="53"/>
      <c r="XA10" s="53"/>
      <c r="XB10" s="53"/>
      <c r="XC10" s="53"/>
      <c r="XD10" s="53"/>
      <c r="XE10" s="53"/>
      <c r="XF10" s="53"/>
      <c r="XG10" s="53"/>
      <c r="XH10" s="53"/>
      <c r="XI10" s="53"/>
      <c r="XJ10" s="53"/>
      <c r="XK10" s="53"/>
      <c r="XL10" s="53"/>
      <c r="XM10" s="53"/>
      <c r="XN10" s="53"/>
      <c r="XO10" s="53"/>
      <c r="XP10" s="53"/>
      <c r="XQ10" s="53"/>
      <c r="XR10" s="53"/>
      <c r="XS10" s="53"/>
      <c r="XT10" s="53"/>
      <c r="XU10" s="53"/>
      <c r="XV10" s="53"/>
      <c r="XW10" s="53"/>
      <c r="XX10" s="53"/>
      <c r="XY10" s="53"/>
      <c r="XZ10" s="53"/>
      <c r="YA10" s="53"/>
      <c r="YB10" s="53"/>
      <c r="YC10" s="53"/>
      <c r="YD10" s="53"/>
      <c r="YE10" s="53"/>
      <c r="YF10" s="53"/>
      <c r="YG10" s="53"/>
      <c r="YH10" s="53"/>
      <c r="YI10" s="53"/>
      <c r="YJ10" s="53"/>
      <c r="YK10" s="53"/>
      <c r="YL10" s="53"/>
      <c r="YM10" s="53"/>
      <c r="YN10" s="53"/>
      <c r="YO10" s="53"/>
      <c r="YP10" s="53"/>
      <c r="YQ10" s="53"/>
      <c r="YR10" s="53"/>
      <c r="YS10" s="53"/>
      <c r="YT10" s="53"/>
      <c r="YU10" s="53"/>
      <c r="YV10" s="53"/>
      <c r="YW10" s="53"/>
      <c r="YX10" s="53"/>
      <c r="YY10" s="53"/>
      <c r="YZ10" s="53"/>
      <c r="ZA10" s="53"/>
      <c r="ZB10" s="53"/>
      <c r="ZC10" s="53"/>
      <c r="ZD10" s="53"/>
      <c r="ZE10" s="53"/>
      <c r="ZF10" s="53"/>
      <c r="ZG10" s="53"/>
      <c r="ZH10" s="53"/>
      <c r="ZI10" s="53"/>
      <c r="ZJ10" s="53"/>
      <c r="ZK10" s="53"/>
      <c r="ZL10" s="53"/>
      <c r="ZM10" s="53"/>
      <c r="ZN10" s="53"/>
      <c r="ZO10" s="53"/>
      <c r="ZP10" s="53"/>
      <c r="ZQ10" s="53"/>
      <c r="ZR10" s="53"/>
      <c r="ZS10" s="53"/>
      <c r="ZT10" s="53"/>
      <c r="ZU10" s="53"/>
      <c r="ZV10" s="53"/>
      <c r="ZW10" s="53"/>
      <c r="ZX10" s="53"/>
      <c r="ZY10" s="53"/>
      <c r="ZZ10" s="53"/>
      <c r="AAA10" s="53"/>
      <c r="AAB10" s="53"/>
      <c r="AAC10" s="53"/>
      <c r="AAD10" s="53"/>
      <c r="AAE10" s="53"/>
      <c r="AAF10" s="53"/>
      <c r="AAG10" s="53"/>
      <c r="AAH10" s="53"/>
      <c r="AAI10" s="53"/>
      <c r="AAJ10" s="53"/>
      <c r="AAK10" s="53"/>
      <c r="AAL10" s="53"/>
      <c r="AAM10" s="53"/>
      <c r="AAN10" s="53"/>
      <c r="AAO10" s="53"/>
      <c r="AAP10" s="53"/>
      <c r="AAQ10" s="53"/>
      <c r="AAR10" s="53"/>
      <c r="AAS10" s="53"/>
      <c r="AAT10" s="53"/>
      <c r="AAU10" s="53"/>
      <c r="AAV10" s="53"/>
      <c r="AAW10" s="53"/>
      <c r="AAX10" s="53"/>
      <c r="AAY10" s="53"/>
      <c r="AAZ10" s="53"/>
      <c r="ABA10" s="53"/>
      <c r="ABB10" s="53"/>
      <c r="ABC10" s="53"/>
      <c r="ABD10" s="53"/>
      <c r="ABE10" s="53"/>
      <c r="ABF10" s="53"/>
      <c r="ABG10" s="53"/>
      <c r="ABH10" s="53"/>
      <c r="ABI10" s="53"/>
      <c r="ABJ10" s="53"/>
      <c r="ABK10" s="53"/>
      <c r="ABL10" s="53"/>
      <c r="ABM10" s="53"/>
      <c r="ABN10" s="53"/>
      <c r="ABO10" s="53"/>
      <c r="ABP10" s="53"/>
      <c r="ABQ10" s="53"/>
      <c r="ABR10" s="53"/>
      <c r="ABS10" s="53"/>
      <c r="ABT10" s="53"/>
      <c r="ABU10" s="53"/>
      <c r="ABV10" s="53"/>
      <c r="ABW10" s="53"/>
      <c r="ABX10" s="53"/>
      <c r="ABY10" s="53"/>
      <c r="ABZ10" s="53"/>
      <c r="ACA10" s="53"/>
      <c r="ACB10" s="53"/>
      <c r="ACC10" s="53"/>
      <c r="ACD10" s="53"/>
      <c r="ACE10" s="53"/>
      <c r="ACF10" s="53"/>
      <c r="ACG10" s="53"/>
      <c r="ACH10" s="53"/>
      <c r="ACI10" s="53"/>
      <c r="ACJ10" s="53"/>
      <c r="ACK10" s="53"/>
      <c r="ACL10" s="53"/>
      <c r="ACM10" s="53"/>
      <c r="ACN10" s="53"/>
      <c r="ACO10" s="53"/>
      <c r="ACP10" s="53"/>
      <c r="ACQ10" s="53"/>
      <c r="ACR10" s="53"/>
      <c r="ACS10" s="53"/>
      <c r="ACT10" s="53"/>
      <c r="ACU10" s="53"/>
      <c r="ACV10" s="53"/>
      <c r="ACW10" s="53"/>
      <c r="ACX10" s="53"/>
      <c r="ACY10" s="53"/>
      <c r="ACZ10" s="53"/>
      <c r="ADA10" s="53"/>
      <c r="ADB10" s="53"/>
      <c r="ADC10" s="53"/>
      <c r="ADD10" s="53"/>
      <c r="ADE10" s="53"/>
      <c r="ADF10" s="53"/>
      <c r="ADG10" s="53"/>
      <c r="ADH10" s="53"/>
      <c r="ADI10" s="53"/>
      <c r="ADJ10" s="53"/>
      <c r="ADK10" s="53"/>
      <c r="ADL10" s="53"/>
      <c r="ADM10" s="53"/>
      <c r="ADN10" s="53"/>
      <c r="ADO10" s="53"/>
      <c r="ADP10" s="53"/>
      <c r="ADQ10" s="53"/>
      <c r="ADR10" s="53"/>
      <c r="ADS10" s="53"/>
      <c r="ADT10" s="53"/>
      <c r="ADU10" s="53"/>
      <c r="ADV10" s="53"/>
      <c r="ADW10" s="53"/>
      <c r="ADX10" s="53"/>
      <c r="ADY10" s="53"/>
      <c r="ADZ10" s="53"/>
      <c r="AEA10" s="53"/>
      <c r="AEB10" s="53"/>
      <c r="AEC10" s="53"/>
      <c r="AED10" s="53"/>
      <c r="AEE10" s="53"/>
      <c r="AEF10" s="53"/>
      <c r="AEG10" s="53"/>
      <c r="AEH10" s="53"/>
      <c r="AEI10" s="53"/>
      <c r="AEJ10" s="53"/>
      <c r="AEK10" s="53"/>
      <c r="AEL10" s="53"/>
      <c r="AEM10" s="53"/>
      <c r="AEN10" s="53"/>
      <c r="AEO10" s="53"/>
      <c r="AEP10" s="53"/>
      <c r="AEQ10" s="53"/>
      <c r="AER10" s="53"/>
      <c r="AES10" s="53"/>
      <c r="AET10" s="53"/>
      <c r="AEU10" s="53"/>
      <c r="AEV10" s="53"/>
      <c r="AEW10" s="53"/>
      <c r="AEX10" s="53"/>
      <c r="AEY10" s="53"/>
      <c r="AEZ10" s="53"/>
      <c r="AFA10" s="53"/>
      <c r="AFB10" s="53"/>
      <c r="AFC10" s="53"/>
      <c r="AFD10" s="53"/>
      <c r="AFE10" s="53"/>
      <c r="AFF10" s="53"/>
      <c r="AFG10" s="53"/>
      <c r="AFH10" s="53"/>
      <c r="AFI10" s="53"/>
      <c r="AFJ10" s="53"/>
      <c r="AFK10" s="53"/>
      <c r="AFL10" s="53"/>
      <c r="AFM10" s="53"/>
      <c r="AFN10" s="53"/>
      <c r="AFO10" s="53"/>
      <c r="AFP10" s="53"/>
      <c r="AFQ10" s="53"/>
      <c r="AFR10" s="53"/>
      <c r="AFS10" s="53"/>
      <c r="AFT10" s="53"/>
      <c r="AFU10" s="53"/>
      <c r="AFV10" s="53"/>
      <c r="AFW10" s="53"/>
      <c r="AFX10" s="53"/>
      <c r="AFY10" s="53"/>
      <c r="AFZ10" s="53"/>
      <c r="AGA10" s="53"/>
      <c r="AGB10" s="53"/>
      <c r="AGC10" s="53"/>
      <c r="AGD10" s="53"/>
      <c r="AGE10" s="53"/>
      <c r="AGF10" s="53"/>
      <c r="AGG10" s="53"/>
      <c r="AGH10" s="53"/>
      <c r="AGI10" s="53"/>
      <c r="AGJ10" s="53"/>
      <c r="AGK10" s="53"/>
      <c r="AGL10" s="53"/>
      <c r="AGM10" s="53"/>
      <c r="AGN10" s="53"/>
      <c r="AGO10" s="53"/>
      <c r="AGP10" s="53"/>
      <c r="AGQ10" s="53"/>
      <c r="AGR10" s="53"/>
      <c r="AGS10" s="53"/>
      <c r="AGT10" s="53"/>
      <c r="AGU10" s="53"/>
      <c r="AGV10" s="53"/>
      <c r="AGW10" s="53"/>
      <c r="AGX10" s="53"/>
      <c r="AGY10" s="53"/>
      <c r="AGZ10" s="53"/>
      <c r="AHA10" s="53"/>
      <c r="AHB10" s="53"/>
      <c r="AHC10" s="53"/>
      <c r="AHD10" s="53"/>
      <c r="AHE10" s="53"/>
      <c r="AHF10" s="53"/>
      <c r="AHG10" s="53"/>
      <c r="AHH10" s="53"/>
      <c r="AHI10" s="53"/>
      <c r="AHJ10" s="53"/>
      <c r="AHK10" s="53"/>
      <c r="AHL10" s="53"/>
      <c r="AHM10" s="53"/>
      <c r="AHN10" s="53"/>
      <c r="AHO10" s="53"/>
      <c r="AHP10" s="53"/>
      <c r="AHQ10" s="53"/>
      <c r="AHR10" s="53"/>
      <c r="AHS10" s="53"/>
      <c r="AHT10" s="53"/>
      <c r="AHU10" s="53"/>
      <c r="AHV10" s="53"/>
      <c r="AHW10" s="53"/>
      <c r="AHX10" s="53"/>
      <c r="AHY10" s="53"/>
      <c r="AHZ10" s="53"/>
      <c r="AIA10" s="53"/>
      <c r="AIB10" s="53"/>
      <c r="AIC10" s="53"/>
      <c r="AID10" s="53"/>
      <c r="AIE10" s="53"/>
      <c r="AIF10" s="53"/>
      <c r="AIG10" s="53"/>
      <c r="AIH10" s="53"/>
      <c r="AII10" s="53"/>
      <c r="AIJ10" s="53"/>
      <c r="AIK10" s="53"/>
      <c r="AIL10" s="53"/>
      <c r="AIM10" s="53"/>
      <c r="AIN10" s="53"/>
      <c r="AIO10" s="53"/>
      <c r="AIP10" s="53"/>
      <c r="AIQ10" s="53"/>
      <c r="AIR10" s="53"/>
      <c r="AIS10" s="53"/>
      <c r="AIT10" s="53"/>
      <c r="AIU10" s="53"/>
      <c r="AIV10" s="53"/>
      <c r="AIW10" s="53"/>
      <c r="AIX10" s="53"/>
      <c r="AIY10" s="53"/>
      <c r="AIZ10" s="53"/>
      <c r="AJA10" s="53"/>
      <c r="AJB10" s="53"/>
      <c r="AJC10" s="53"/>
      <c r="AJD10" s="53"/>
      <c r="AJE10" s="53"/>
      <c r="AJF10" s="53"/>
      <c r="AJG10" s="53"/>
      <c r="AJH10" s="53"/>
      <c r="AJI10" s="53"/>
      <c r="AJJ10" s="53"/>
      <c r="AJK10" s="53"/>
      <c r="AJL10" s="53"/>
      <c r="AJM10" s="53"/>
      <c r="AJN10" s="53"/>
      <c r="AJO10" s="53"/>
      <c r="AJP10" s="53"/>
      <c r="AJQ10" s="53"/>
      <c r="AJR10" s="53"/>
    </row>
    <row r="11" spans="1:954" s="61" customFormat="1" ht="69" customHeight="1">
      <c r="A11" s="53"/>
      <c r="B11" s="56" t="s">
        <v>66</v>
      </c>
      <c r="C11" s="54">
        <v>0</v>
      </c>
      <c r="D11" s="62">
        <v>1611</v>
      </c>
      <c r="E11" s="64">
        <f t="shared" si="0"/>
        <v>0</v>
      </c>
      <c r="F11" s="65">
        <f>SUM(E11/4)</f>
        <v>0</v>
      </c>
      <c r="G11" s="59"/>
      <c r="H11" s="56" t="s">
        <v>66</v>
      </c>
      <c r="I11" s="54">
        <v>0</v>
      </c>
      <c r="J11" s="62">
        <v>1611</v>
      </c>
      <c r="K11" s="64">
        <f t="shared" si="1"/>
        <v>0</v>
      </c>
      <c r="L11" s="65">
        <f>SUM(K11/4)</f>
        <v>0</v>
      </c>
      <c r="M11" s="59"/>
      <c r="N11" s="56" t="s">
        <v>66</v>
      </c>
      <c r="O11" s="54">
        <v>0</v>
      </c>
      <c r="P11" s="62">
        <v>1611</v>
      </c>
      <c r="Q11" s="64">
        <f t="shared" si="2"/>
        <v>0</v>
      </c>
      <c r="R11" s="65">
        <f>SUM(Q11/4)</f>
        <v>0</v>
      </c>
      <c r="S11" s="59"/>
      <c r="T11" s="59"/>
      <c r="U11" s="59"/>
      <c r="V11" s="59"/>
      <c r="W11" s="59"/>
      <c r="X11" s="59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  <c r="IW11" s="53"/>
      <c r="IX11" s="53"/>
      <c r="IY11" s="53"/>
      <c r="IZ11" s="53"/>
      <c r="JA11" s="53"/>
      <c r="JB11" s="53"/>
      <c r="JC11" s="53"/>
      <c r="JD11" s="53"/>
      <c r="JE11" s="53"/>
      <c r="JF11" s="53"/>
      <c r="JG11" s="53"/>
      <c r="JH11" s="53"/>
      <c r="JI11" s="53"/>
      <c r="JJ11" s="53"/>
      <c r="JK11" s="53"/>
      <c r="JL11" s="53"/>
      <c r="JM11" s="53"/>
      <c r="JN11" s="53"/>
      <c r="JO11" s="53"/>
      <c r="JP11" s="53"/>
      <c r="JQ11" s="53"/>
      <c r="JR11" s="53"/>
      <c r="JS11" s="53"/>
      <c r="JT11" s="53"/>
      <c r="JU11" s="53"/>
      <c r="JV11" s="53"/>
      <c r="JW11" s="53"/>
      <c r="JX11" s="53"/>
      <c r="JY11" s="53"/>
      <c r="JZ11" s="53"/>
      <c r="KA11" s="53"/>
      <c r="KB11" s="53"/>
      <c r="KC11" s="53"/>
      <c r="KD11" s="53"/>
      <c r="KE11" s="53"/>
      <c r="KF11" s="53"/>
      <c r="KG11" s="53"/>
      <c r="KH11" s="53"/>
      <c r="KI11" s="53"/>
      <c r="KJ11" s="53"/>
      <c r="KK11" s="53"/>
      <c r="KL11" s="53"/>
      <c r="KM11" s="53"/>
      <c r="KN11" s="53"/>
      <c r="KO11" s="53"/>
      <c r="KP11" s="53"/>
      <c r="KQ11" s="53"/>
      <c r="KR11" s="53"/>
      <c r="KS11" s="53"/>
      <c r="KT11" s="53"/>
      <c r="KU11" s="53"/>
      <c r="KV11" s="53"/>
      <c r="KW11" s="53"/>
      <c r="KX11" s="53"/>
      <c r="KY11" s="53"/>
      <c r="KZ11" s="53"/>
      <c r="LA11" s="53"/>
      <c r="LB11" s="53"/>
      <c r="LC11" s="53"/>
      <c r="LD11" s="53"/>
      <c r="LE11" s="53"/>
      <c r="LF11" s="53"/>
      <c r="LG11" s="53"/>
      <c r="LH11" s="53"/>
      <c r="LI11" s="53"/>
      <c r="LJ11" s="53"/>
      <c r="LK11" s="53"/>
      <c r="LL11" s="53"/>
      <c r="LM11" s="53"/>
      <c r="LN11" s="53"/>
      <c r="LO11" s="53"/>
      <c r="LP11" s="53"/>
      <c r="LQ11" s="53"/>
      <c r="LR11" s="53"/>
      <c r="LS11" s="53"/>
      <c r="LT11" s="53"/>
      <c r="LU11" s="53"/>
      <c r="LV11" s="53"/>
      <c r="LW11" s="53"/>
      <c r="LX11" s="53"/>
      <c r="LY11" s="53"/>
      <c r="LZ11" s="53"/>
      <c r="MA11" s="53"/>
      <c r="MB11" s="53"/>
      <c r="MC11" s="53"/>
      <c r="MD11" s="53"/>
      <c r="ME11" s="53"/>
      <c r="MF11" s="53"/>
      <c r="MG11" s="53"/>
      <c r="MH11" s="53"/>
      <c r="MI11" s="53"/>
      <c r="MJ11" s="53"/>
      <c r="MK11" s="53"/>
      <c r="ML11" s="53"/>
      <c r="MM11" s="53"/>
      <c r="MN11" s="53"/>
      <c r="MO11" s="53"/>
      <c r="MP11" s="53"/>
      <c r="MQ11" s="53"/>
      <c r="MR11" s="53"/>
      <c r="MS11" s="53"/>
      <c r="MT11" s="53"/>
      <c r="MU11" s="53"/>
      <c r="MV11" s="53"/>
      <c r="MW11" s="53"/>
      <c r="MX11" s="53"/>
      <c r="MY11" s="53"/>
      <c r="MZ11" s="53"/>
      <c r="NA11" s="53"/>
      <c r="NB11" s="53"/>
      <c r="NC11" s="53"/>
      <c r="ND11" s="53"/>
      <c r="NE11" s="53"/>
      <c r="NF11" s="53"/>
      <c r="NG11" s="53"/>
      <c r="NH11" s="53"/>
      <c r="NI11" s="53"/>
      <c r="NJ11" s="53"/>
      <c r="NK11" s="53"/>
      <c r="NL11" s="53"/>
      <c r="NM11" s="53"/>
      <c r="NN11" s="53"/>
      <c r="NO11" s="53"/>
      <c r="NP11" s="53"/>
      <c r="NQ11" s="53"/>
      <c r="NR11" s="53"/>
      <c r="NS11" s="53"/>
      <c r="NT11" s="53"/>
      <c r="NU11" s="53"/>
      <c r="NV11" s="53"/>
      <c r="NW11" s="53"/>
      <c r="NX11" s="53"/>
      <c r="NY11" s="53"/>
      <c r="NZ11" s="53"/>
      <c r="OA11" s="53"/>
      <c r="OB11" s="53"/>
      <c r="OC11" s="53"/>
      <c r="OD11" s="53"/>
      <c r="OE11" s="53"/>
      <c r="OF11" s="53"/>
      <c r="OG11" s="53"/>
      <c r="OH11" s="53"/>
      <c r="OI11" s="53"/>
      <c r="OJ11" s="53"/>
      <c r="OK11" s="53"/>
      <c r="OL11" s="53"/>
      <c r="OM11" s="53"/>
      <c r="ON11" s="53"/>
      <c r="OO11" s="53"/>
      <c r="OP11" s="53"/>
      <c r="OQ11" s="53"/>
      <c r="OR11" s="53"/>
      <c r="OS11" s="53"/>
      <c r="OT11" s="53"/>
      <c r="OU11" s="53"/>
      <c r="OV11" s="53"/>
      <c r="OW11" s="53"/>
      <c r="OX11" s="53"/>
      <c r="OY11" s="53"/>
      <c r="OZ11" s="53"/>
      <c r="PA11" s="53"/>
      <c r="PB11" s="53"/>
      <c r="PC11" s="53"/>
      <c r="PD11" s="53"/>
      <c r="PE11" s="53"/>
      <c r="PF11" s="53"/>
      <c r="PG11" s="53"/>
      <c r="PH11" s="53"/>
      <c r="PI11" s="53"/>
      <c r="PJ11" s="53"/>
      <c r="PK11" s="53"/>
      <c r="PL11" s="53"/>
      <c r="PM11" s="53"/>
      <c r="PN11" s="53"/>
      <c r="PO11" s="53"/>
      <c r="PP11" s="53"/>
      <c r="PQ11" s="53"/>
      <c r="PR11" s="53"/>
      <c r="PS11" s="53"/>
      <c r="PT11" s="53"/>
      <c r="PU11" s="53"/>
      <c r="PV11" s="53"/>
      <c r="PW11" s="53"/>
      <c r="PX11" s="53"/>
      <c r="PY11" s="53"/>
      <c r="PZ11" s="53"/>
      <c r="QA11" s="53"/>
      <c r="QB11" s="53"/>
      <c r="QC11" s="53"/>
      <c r="QD11" s="53"/>
      <c r="QE11" s="53"/>
      <c r="QF11" s="53"/>
      <c r="QG11" s="53"/>
      <c r="QH11" s="53"/>
      <c r="QI11" s="53"/>
      <c r="QJ11" s="53"/>
      <c r="QK11" s="53"/>
      <c r="QL11" s="53"/>
      <c r="QM11" s="53"/>
      <c r="QN11" s="53"/>
      <c r="QO11" s="53"/>
      <c r="QP11" s="53"/>
      <c r="QQ11" s="53"/>
      <c r="QR11" s="53"/>
      <c r="QS11" s="53"/>
      <c r="QT11" s="53"/>
      <c r="QU11" s="53"/>
      <c r="QV11" s="53"/>
      <c r="QW11" s="53"/>
      <c r="QX11" s="53"/>
      <c r="QY11" s="53"/>
      <c r="QZ11" s="53"/>
      <c r="RA11" s="53"/>
      <c r="RB11" s="53"/>
      <c r="RC11" s="53"/>
      <c r="RD11" s="53"/>
      <c r="RE11" s="53"/>
      <c r="RF11" s="53"/>
      <c r="RG11" s="53"/>
      <c r="RH11" s="53"/>
      <c r="RI11" s="53"/>
      <c r="RJ11" s="53"/>
      <c r="RK11" s="53"/>
      <c r="RL11" s="53"/>
      <c r="RM11" s="53"/>
      <c r="RN11" s="53"/>
      <c r="RO11" s="53"/>
      <c r="RP11" s="53"/>
      <c r="RQ11" s="53"/>
      <c r="RR11" s="53"/>
      <c r="RS11" s="53"/>
      <c r="RT11" s="53"/>
      <c r="RU11" s="53"/>
      <c r="RV11" s="53"/>
      <c r="RW11" s="53"/>
      <c r="RX11" s="53"/>
      <c r="RY11" s="53"/>
      <c r="RZ11" s="53"/>
      <c r="SA11" s="53"/>
      <c r="SB11" s="53"/>
      <c r="SC11" s="53"/>
      <c r="SD11" s="53"/>
      <c r="SE11" s="53"/>
      <c r="SF11" s="53"/>
      <c r="SG11" s="53"/>
      <c r="SH11" s="53"/>
      <c r="SI11" s="53"/>
      <c r="SJ11" s="53"/>
      <c r="SK11" s="53"/>
      <c r="SL11" s="53"/>
      <c r="SM11" s="53"/>
      <c r="SN11" s="53"/>
      <c r="SO11" s="53"/>
      <c r="SP11" s="53"/>
      <c r="SQ11" s="53"/>
      <c r="SR11" s="53"/>
      <c r="SS11" s="53"/>
      <c r="ST11" s="53"/>
      <c r="SU11" s="53"/>
      <c r="SV11" s="53"/>
      <c r="SW11" s="53"/>
      <c r="SX11" s="53"/>
      <c r="SY11" s="53"/>
      <c r="SZ11" s="53"/>
      <c r="TA11" s="53"/>
      <c r="TB11" s="53"/>
      <c r="TC11" s="53"/>
      <c r="TD11" s="53"/>
      <c r="TE11" s="53"/>
      <c r="TF11" s="53"/>
      <c r="TG11" s="53"/>
      <c r="TH11" s="53"/>
      <c r="TI11" s="53"/>
      <c r="TJ11" s="53"/>
      <c r="TK11" s="53"/>
      <c r="TL11" s="53"/>
      <c r="TM11" s="53"/>
      <c r="TN11" s="53"/>
      <c r="TO11" s="53"/>
      <c r="TP11" s="53"/>
      <c r="TQ11" s="53"/>
      <c r="TR11" s="53"/>
      <c r="TS11" s="53"/>
      <c r="TT11" s="53"/>
      <c r="TU11" s="53"/>
      <c r="TV11" s="53"/>
      <c r="TW11" s="53"/>
      <c r="TX11" s="53"/>
      <c r="TY11" s="53"/>
      <c r="TZ11" s="53"/>
      <c r="UA11" s="53"/>
      <c r="UB11" s="53"/>
      <c r="UC11" s="53"/>
      <c r="UD11" s="53"/>
      <c r="UE11" s="53"/>
      <c r="UF11" s="53"/>
      <c r="UG11" s="53"/>
      <c r="UH11" s="53"/>
      <c r="UI11" s="53"/>
      <c r="UJ11" s="53"/>
      <c r="UK11" s="53"/>
      <c r="UL11" s="53"/>
      <c r="UM11" s="53"/>
      <c r="UN11" s="53"/>
      <c r="UO11" s="53"/>
      <c r="UP11" s="53"/>
      <c r="UQ11" s="53"/>
      <c r="UR11" s="53"/>
      <c r="US11" s="53"/>
      <c r="UT11" s="53"/>
      <c r="UU11" s="53"/>
      <c r="UV11" s="53"/>
      <c r="UW11" s="53"/>
      <c r="UX11" s="53"/>
      <c r="UY11" s="53"/>
      <c r="UZ11" s="53"/>
      <c r="VA11" s="53"/>
      <c r="VB11" s="53"/>
      <c r="VC11" s="53"/>
      <c r="VD11" s="53"/>
      <c r="VE11" s="53"/>
      <c r="VF11" s="53"/>
      <c r="VG11" s="53"/>
      <c r="VH11" s="53"/>
      <c r="VI11" s="53"/>
      <c r="VJ11" s="53"/>
      <c r="VK11" s="53"/>
      <c r="VL11" s="53"/>
      <c r="VM11" s="53"/>
      <c r="VN11" s="53"/>
      <c r="VO11" s="53"/>
      <c r="VP11" s="53"/>
      <c r="VQ11" s="53"/>
      <c r="VR11" s="53"/>
      <c r="VS11" s="53"/>
      <c r="VT11" s="53"/>
      <c r="VU11" s="53"/>
      <c r="VV11" s="53"/>
      <c r="VW11" s="53"/>
      <c r="VX11" s="53"/>
      <c r="VY11" s="53"/>
      <c r="VZ11" s="53"/>
      <c r="WA11" s="53"/>
      <c r="WB11" s="53"/>
      <c r="WC11" s="53"/>
      <c r="WD11" s="53"/>
      <c r="WE11" s="53"/>
      <c r="WF11" s="53"/>
      <c r="WG11" s="53"/>
      <c r="WH11" s="53"/>
      <c r="WI11" s="53"/>
      <c r="WJ11" s="53"/>
      <c r="WK11" s="53"/>
      <c r="WL11" s="53"/>
      <c r="WM11" s="53"/>
      <c r="WN11" s="53"/>
      <c r="WO11" s="53"/>
      <c r="WP11" s="53"/>
      <c r="WQ11" s="53"/>
      <c r="WR11" s="53"/>
      <c r="WS11" s="53"/>
      <c r="WT11" s="53"/>
      <c r="WU11" s="53"/>
      <c r="WV11" s="53"/>
      <c r="WW11" s="53"/>
      <c r="WX11" s="53"/>
      <c r="WY11" s="53"/>
      <c r="WZ11" s="53"/>
      <c r="XA11" s="53"/>
      <c r="XB11" s="53"/>
      <c r="XC11" s="53"/>
      <c r="XD11" s="53"/>
      <c r="XE11" s="53"/>
      <c r="XF11" s="53"/>
      <c r="XG11" s="53"/>
      <c r="XH11" s="53"/>
      <c r="XI11" s="53"/>
      <c r="XJ11" s="53"/>
      <c r="XK11" s="53"/>
      <c r="XL11" s="53"/>
      <c r="XM11" s="53"/>
      <c r="XN11" s="53"/>
      <c r="XO11" s="53"/>
      <c r="XP11" s="53"/>
      <c r="XQ11" s="53"/>
      <c r="XR11" s="53"/>
      <c r="XS11" s="53"/>
      <c r="XT11" s="53"/>
      <c r="XU11" s="53"/>
      <c r="XV11" s="53"/>
      <c r="XW11" s="53"/>
      <c r="XX11" s="53"/>
      <c r="XY11" s="53"/>
      <c r="XZ11" s="53"/>
      <c r="YA11" s="53"/>
      <c r="YB11" s="53"/>
      <c r="YC11" s="53"/>
      <c r="YD11" s="53"/>
      <c r="YE11" s="53"/>
      <c r="YF11" s="53"/>
      <c r="YG11" s="53"/>
      <c r="YH11" s="53"/>
      <c r="YI11" s="53"/>
      <c r="YJ11" s="53"/>
      <c r="YK11" s="53"/>
      <c r="YL11" s="53"/>
      <c r="YM11" s="53"/>
      <c r="YN11" s="53"/>
      <c r="YO11" s="53"/>
      <c r="YP11" s="53"/>
      <c r="YQ11" s="53"/>
      <c r="YR11" s="53"/>
      <c r="YS11" s="53"/>
      <c r="YT11" s="53"/>
      <c r="YU11" s="53"/>
      <c r="YV11" s="53"/>
      <c r="YW11" s="53"/>
      <c r="YX11" s="53"/>
      <c r="YY11" s="53"/>
      <c r="YZ11" s="53"/>
      <c r="ZA11" s="53"/>
      <c r="ZB11" s="53"/>
      <c r="ZC11" s="53"/>
      <c r="ZD11" s="53"/>
      <c r="ZE11" s="53"/>
      <c r="ZF11" s="53"/>
      <c r="ZG11" s="53"/>
      <c r="ZH11" s="53"/>
      <c r="ZI11" s="53"/>
      <c r="ZJ11" s="53"/>
      <c r="ZK11" s="53"/>
      <c r="ZL11" s="53"/>
      <c r="ZM11" s="53"/>
      <c r="ZN11" s="53"/>
      <c r="ZO11" s="53"/>
      <c r="ZP11" s="53"/>
      <c r="ZQ11" s="53"/>
      <c r="ZR11" s="53"/>
      <c r="ZS11" s="53"/>
      <c r="ZT11" s="53"/>
      <c r="ZU11" s="53"/>
      <c r="ZV11" s="53"/>
      <c r="ZW11" s="53"/>
      <c r="ZX11" s="53"/>
      <c r="ZY11" s="53"/>
      <c r="ZZ11" s="53"/>
      <c r="AAA11" s="53"/>
      <c r="AAB11" s="53"/>
      <c r="AAC11" s="53"/>
      <c r="AAD11" s="53"/>
      <c r="AAE11" s="53"/>
      <c r="AAF11" s="53"/>
      <c r="AAG11" s="53"/>
      <c r="AAH11" s="53"/>
      <c r="AAI11" s="53"/>
      <c r="AAJ11" s="53"/>
      <c r="AAK11" s="53"/>
      <c r="AAL11" s="53"/>
      <c r="AAM11" s="53"/>
      <c r="AAN11" s="53"/>
      <c r="AAO11" s="53"/>
      <c r="AAP11" s="53"/>
      <c r="AAQ11" s="53"/>
      <c r="AAR11" s="53"/>
      <c r="AAS11" s="53"/>
      <c r="AAT11" s="53"/>
      <c r="AAU11" s="53"/>
      <c r="AAV11" s="53"/>
      <c r="AAW11" s="53"/>
      <c r="AAX11" s="53"/>
      <c r="AAY11" s="53"/>
      <c r="AAZ11" s="53"/>
      <c r="ABA11" s="53"/>
      <c r="ABB11" s="53"/>
      <c r="ABC11" s="53"/>
      <c r="ABD11" s="53"/>
      <c r="ABE11" s="53"/>
      <c r="ABF11" s="53"/>
      <c r="ABG11" s="53"/>
      <c r="ABH11" s="53"/>
      <c r="ABI11" s="53"/>
      <c r="ABJ11" s="53"/>
      <c r="ABK11" s="53"/>
      <c r="ABL11" s="53"/>
      <c r="ABM11" s="53"/>
      <c r="ABN11" s="53"/>
      <c r="ABO11" s="53"/>
      <c r="ABP11" s="53"/>
      <c r="ABQ11" s="53"/>
      <c r="ABR11" s="53"/>
      <c r="ABS11" s="53"/>
      <c r="ABT11" s="53"/>
      <c r="ABU11" s="53"/>
      <c r="ABV11" s="53"/>
      <c r="ABW11" s="53"/>
      <c r="ABX11" s="53"/>
      <c r="ABY11" s="53"/>
      <c r="ABZ11" s="53"/>
      <c r="ACA11" s="53"/>
      <c r="ACB11" s="53"/>
      <c r="ACC11" s="53"/>
      <c r="ACD11" s="53"/>
      <c r="ACE11" s="53"/>
      <c r="ACF11" s="53"/>
      <c r="ACG11" s="53"/>
      <c r="ACH11" s="53"/>
      <c r="ACI11" s="53"/>
      <c r="ACJ11" s="53"/>
      <c r="ACK11" s="53"/>
      <c r="ACL11" s="53"/>
      <c r="ACM11" s="53"/>
      <c r="ACN11" s="53"/>
      <c r="ACO11" s="53"/>
      <c r="ACP11" s="53"/>
      <c r="ACQ11" s="53"/>
      <c r="ACR11" s="53"/>
      <c r="ACS11" s="53"/>
      <c r="ACT11" s="53"/>
      <c r="ACU11" s="53"/>
      <c r="ACV11" s="53"/>
      <c r="ACW11" s="53"/>
      <c r="ACX11" s="53"/>
      <c r="ACY11" s="53"/>
      <c r="ACZ11" s="53"/>
      <c r="ADA11" s="53"/>
      <c r="ADB11" s="53"/>
      <c r="ADC11" s="53"/>
      <c r="ADD11" s="53"/>
      <c r="ADE11" s="53"/>
      <c r="ADF11" s="53"/>
      <c r="ADG11" s="53"/>
      <c r="ADH11" s="53"/>
      <c r="ADI11" s="53"/>
      <c r="ADJ11" s="53"/>
      <c r="ADK11" s="53"/>
      <c r="ADL11" s="53"/>
      <c r="ADM11" s="53"/>
      <c r="ADN11" s="53"/>
      <c r="ADO11" s="53"/>
      <c r="ADP11" s="53"/>
      <c r="ADQ11" s="53"/>
      <c r="ADR11" s="53"/>
      <c r="ADS11" s="53"/>
      <c r="ADT11" s="53"/>
      <c r="ADU11" s="53"/>
      <c r="ADV11" s="53"/>
      <c r="ADW11" s="53"/>
      <c r="ADX11" s="53"/>
      <c r="ADY11" s="53"/>
      <c r="ADZ11" s="53"/>
      <c r="AEA11" s="53"/>
      <c r="AEB11" s="53"/>
      <c r="AEC11" s="53"/>
      <c r="AED11" s="53"/>
      <c r="AEE11" s="53"/>
      <c r="AEF11" s="53"/>
      <c r="AEG11" s="53"/>
      <c r="AEH11" s="53"/>
      <c r="AEI11" s="53"/>
      <c r="AEJ11" s="53"/>
      <c r="AEK11" s="53"/>
      <c r="AEL11" s="53"/>
      <c r="AEM11" s="53"/>
      <c r="AEN11" s="53"/>
      <c r="AEO11" s="53"/>
      <c r="AEP11" s="53"/>
      <c r="AEQ11" s="53"/>
      <c r="AER11" s="53"/>
      <c r="AES11" s="53"/>
      <c r="AET11" s="53"/>
      <c r="AEU11" s="53"/>
      <c r="AEV11" s="53"/>
      <c r="AEW11" s="53"/>
      <c r="AEX11" s="53"/>
      <c r="AEY11" s="53"/>
      <c r="AEZ11" s="53"/>
      <c r="AFA11" s="53"/>
      <c r="AFB11" s="53"/>
      <c r="AFC11" s="53"/>
      <c r="AFD11" s="53"/>
      <c r="AFE11" s="53"/>
      <c r="AFF11" s="53"/>
      <c r="AFG11" s="53"/>
      <c r="AFH11" s="53"/>
      <c r="AFI11" s="53"/>
      <c r="AFJ11" s="53"/>
      <c r="AFK11" s="53"/>
      <c r="AFL11" s="53"/>
      <c r="AFM11" s="53"/>
      <c r="AFN11" s="53"/>
      <c r="AFO11" s="53"/>
      <c r="AFP11" s="53"/>
      <c r="AFQ11" s="53"/>
      <c r="AFR11" s="53"/>
      <c r="AFS11" s="53"/>
      <c r="AFT11" s="53"/>
      <c r="AFU11" s="53"/>
      <c r="AFV11" s="53"/>
      <c r="AFW11" s="53"/>
      <c r="AFX11" s="53"/>
      <c r="AFY11" s="53"/>
      <c r="AFZ11" s="53"/>
      <c r="AGA11" s="53"/>
      <c r="AGB11" s="53"/>
      <c r="AGC11" s="53"/>
      <c r="AGD11" s="53"/>
      <c r="AGE11" s="53"/>
      <c r="AGF11" s="53"/>
      <c r="AGG11" s="53"/>
      <c r="AGH11" s="53"/>
      <c r="AGI11" s="53"/>
      <c r="AGJ11" s="53"/>
      <c r="AGK11" s="53"/>
      <c r="AGL11" s="53"/>
      <c r="AGM11" s="53"/>
      <c r="AGN11" s="53"/>
      <c r="AGO11" s="53"/>
      <c r="AGP11" s="53"/>
      <c r="AGQ11" s="53"/>
      <c r="AGR11" s="53"/>
      <c r="AGS11" s="53"/>
      <c r="AGT11" s="53"/>
      <c r="AGU11" s="53"/>
      <c r="AGV11" s="53"/>
      <c r="AGW11" s="53"/>
      <c r="AGX11" s="53"/>
      <c r="AGY11" s="53"/>
      <c r="AGZ11" s="53"/>
      <c r="AHA11" s="53"/>
      <c r="AHB11" s="53"/>
      <c r="AHC11" s="53"/>
      <c r="AHD11" s="53"/>
      <c r="AHE11" s="53"/>
      <c r="AHF11" s="53"/>
      <c r="AHG11" s="53"/>
      <c r="AHH11" s="53"/>
      <c r="AHI11" s="53"/>
      <c r="AHJ11" s="53"/>
      <c r="AHK11" s="53"/>
      <c r="AHL11" s="53"/>
      <c r="AHM11" s="53"/>
      <c r="AHN11" s="53"/>
      <c r="AHO11" s="53"/>
      <c r="AHP11" s="53"/>
      <c r="AHQ11" s="53"/>
      <c r="AHR11" s="53"/>
      <c r="AHS11" s="53"/>
      <c r="AHT11" s="53"/>
      <c r="AHU11" s="53"/>
      <c r="AHV11" s="53"/>
      <c r="AHW11" s="53"/>
      <c r="AHX11" s="53"/>
      <c r="AHY11" s="53"/>
      <c r="AHZ11" s="53"/>
      <c r="AIA11" s="53"/>
      <c r="AIB11" s="53"/>
      <c r="AIC11" s="53"/>
      <c r="AID11" s="53"/>
      <c r="AIE11" s="53"/>
      <c r="AIF11" s="53"/>
      <c r="AIG11" s="53"/>
      <c r="AIH11" s="53"/>
      <c r="AII11" s="53"/>
      <c r="AIJ11" s="53"/>
      <c r="AIK11" s="53"/>
      <c r="AIL11" s="53"/>
      <c r="AIM11" s="53"/>
      <c r="AIN11" s="53"/>
      <c r="AIO11" s="53"/>
      <c r="AIP11" s="53"/>
      <c r="AIQ11" s="53"/>
      <c r="AIR11" s="53"/>
      <c r="AIS11" s="53"/>
      <c r="AIT11" s="53"/>
      <c r="AIU11" s="53"/>
      <c r="AIV11" s="53"/>
      <c r="AIW11" s="53"/>
      <c r="AIX11" s="53"/>
      <c r="AIY11" s="53"/>
      <c r="AIZ11" s="53"/>
      <c r="AJA11" s="53"/>
      <c r="AJB11" s="53"/>
      <c r="AJC11" s="53"/>
      <c r="AJD11" s="53"/>
      <c r="AJE11" s="53"/>
      <c r="AJF11" s="53"/>
      <c r="AJG11" s="53"/>
      <c r="AJH11" s="53"/>
      <c r="AJI11" s="53"/>
      <c r="AJJ11" s="53"/>
      <c r="AJK11" s="53"/>
      <c r="AJL11" s="53"/>
      <c r="AJM11" s="53"/>
      <c r="AJN11" s="53"/>
      <c r="AJO11" s="53"/>
      <c r="AJP11" s="53"/>
      <c r="AJQ11" s="53"/>
      <c r="AJR11" s="53"/>
    </row>
    <row r="12" spans="1:954" s="60" customFormat="1" ht="40.5" customHeight="1">
      <c r="A12" s="53"/>
      <c r="B12" s="56" t="s">
        <v>75</v>
      </c>
      <c r="C12" s="54">
        <v>0</v>
      </c>
      <c r="D12" s="63">
        <v>23.88</v>
      </c>
      <c r="E12" s="64">
        <f t="shared" si="0"/>
        <v>0</v>
      </c>
      <c r="F12" s="65">
        <f>SUM(E12/4)</f>
        <v>0</v>
      </c>
      <c r="G12" s="59"/>
      <c r="H12" s="56" t="s">
        <v>58</v>
      </c>
      <c r="I12" s="54">
        <v>0</v>
      </c>
      <c r="J12" s="63">
        <v>23.88</v>
      </c>
      <c r="K12" s="64">
        <f t="shared" si="1"/>
        <v>0</v>
      </c>
      <c r="L12" s="65">
        <f>SUM(K12/4)</f>
        <v>0</v>
      </c>
      <c r="M12" s="59"/>
      <c r="N12" s="56" t="s">
        <v>58</v>
      </c>
      <c r="O12" s="54">
        <v>0</v>
      </c>
      <c r="P12" s="63">
        <v>23.88</v>
      </c>
      <c r="Q12" s="64">
        <f t="shared" si="2"/>
        <v>0</v>
      </c>
      <c r="R12" s="65">
        <f>SUM(Q12/4)</f>
        <v>0</v>
      </c>
      <c r="S12" s="59"/>
      <c r="T12" s="59"/>
      <c r="U12" s="59"/>
      <c r="V12" s="59"/>
      <c r="W12" s="59"/>
      <c r="X12" s="59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</row>
    <row r="13" spans="1:954" s="61" customFormat="1" ht="41.25" customHeight="1">
      <c r="A13" s="53"/>
      <c r="B13" s="56" t="s">
        <v>78</v>
      </c>
      <c r="C13" s="75">
        <v>1</v>
      </c>
      <c r="D13" s="62">
        <v>1209</v>
      </c>
      <c r="E13" s="64">
        <f t="shared" si="0"/>
        <v>1209</v>
      </c>
      <c r="F13" s="65">
        <f>SUM(E13/4)</f>
        <v>302.25</v>
      </c>
      <c r="G13" s="59"/>
      <c r="H13" s="56" t="s">
        <v>81</v>
      </c>
      <c r="I13" s="75">
        <v>1</v>
      </c>
      <c r="J13" s="62">
        <v>1209</v>
      </c>
      <c r="K13" s="64">
        <f t="shared" si="1"/>
        <v>1209</v>
      </c>
      <c r="L13" s="65">
        <f>SUM(K13/4)</f>
        <v>302.25</v>
      </c>
      <c r="M13" s="59"/>
      <c r="N13" s="56" t="s">
        <v>81</v>
      </c>
      <c r="O13" s="75">
        <v>1</v>
      </c>
      <c r="P13" s="62">
        <v>1209</v>
      </c>
      <c r="Q13" s="64">
        <f t="shared" si="2"/>
        <v>1209</v>
      </c>
      <c r="R13" s="65">
        <f>SUM(Q13/4)</f>
        <v>302.25</v>
      </c>
      <c r="S13" s="59"/>
      <c r="T13" s="59"/>
      <c r="U13" s="59"/>
      <c r="V13" s="59"/>
      <c r="W13" s="59"/>
      <c r="X13" s="59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  <c r="TJ13" s="53"/>
      <c r="TK13" s="53"/>
      <c r="TL13" s="53"/>
      <c r="TM13" s="53"/>
      <c r="TN13" s="53"/>
      <c r="TO13" s="53"/>
      <c r="TP13" s="53"/>
      <c r="TQ13" s="53"/>
      <c r="TR13" s="53"/>
      <c r="TS13" s="53"/>
      <c r="TT13" s="53"/>
      <c r="TU13" s="53"/>
      <c r="TV13" s="53"/>
      <c r="TW13" s="53"/>
      <c r="TX13" s="53"/>
      <c r="TY13" s="53"/>
      <c r="TZ13" s="53"/>
      <c r="UA13" s="53"/>
      <c r="UB13" s="53"/>
      <c r="UC13" s="53"/>
      <c r="UD13" s="53"/>
      <c r="UE13" s="53"/>
      <c r="UF13" s="53"/>
      <c r="UG13" s="53"/>
      <c r="UH13" s="53"/>
      <c r="UI13" s="53"/>
      <c r="UJ13" s="53"/>
      <c r="UK13" s="53"/>
      <c r="UL13" s="53"/>
      <c r="UM13" s="53"/>
      <c r="UN13" s="53"/>
      <c r="UO13" s="53"/>
      <c r="UP13" s="53"/>
      <c r="UQ13" s="53"/>
      <c r="UR13" s="53"/>
      <c r="US13" s="53"/>
      <c r="UT13" s="53"/>
      <c r="UU13" s="53"/>
      <c r="UV13" s="53"/>
      <c r="UW13" s="53"/>
      <c r="UX13" s="53"/>
      <c r="UY13" s="53"/>
      <c r="UZ13" s="53"/>
      <c r="VA13" s="53"/>
      <c r="VB13" s="53"/>
      <c r="VC13" s="53"/>
      <c r="VD13" s="53"/>
      <c r="VE13" s="53"/>
      <c r="VF13" s="53"/>
      <c r="VG13" s="53"/>
      <c r="VH13" s="53"/>
      <c r="VI13" s="53"/>
      <c r="VJ13" s="53"/>
      <c r="VK13" s="53"/>
      <c r="VL13" s="53"/>
      <c r="VM13" s="53"/>
      <c r="VN13" s="53"/>
      <c r="VO13" s="53"/>
      <c r="VP13" s="53"/>
      <c r="VQ13" s="53"/>
      <c r="VR13" s="53"/>
      <c r="VS13" s="53"/>
      <c r="VT13" s="53"/>
      <c r="VU13" s="53"/>
      <c r="VV13" s="53"/>
      <c r="VW13" s="53"/>
      <c r="VX13" s="53"/>
      <c r="VY13" s="53"/>
      <c r="VZ13" s="53"/>
      <c r="WA13" s="53"/>
      <c r="WB13" s="53"/>
      <c r="WC13" s="53"/>
      <c r="WD13" s="53"/>
      <c r="WE13" s="53"/>
      <c r="WF13" s="53"/>
      <c r="WG13" s="53"/>
      <c r="WH13" s="53"/>
      <c r="WI13" s="53"/>
      <c r="WJ13" s="53"/>
      <c r="WK13" s="53"/>
      <c r="WL13" s="53"/>
      <c r="WM13" s="53"/>
      <c r="WN13" s="53"/>
      <c r="WO13" s="53"/>
      <c r="WP13" s="53"/>
      <c r="WQ13" s="53"/>
      <c r="WR13" s="53"/>
      <c r="WS13" s="53"/>
      <c r="WT13" s="53"/>
      <c r="WU13" s="53"/>
      <c r="WV13" s="53"/>
      <c r="WW13" s="53"/>
      <c r="WX13" s="53"/>
      <c r="WY13" s="53"/>
      <c r="WZ13" s="53"/>
      <c r="XA13" s="53"/>
      <c r="XB13" s="53"/>
      <c r="XC13" s="53"/>
      <c r="XD13" s="53"/>
      <c r="XE13" s="53"/>
      <c r="XF13" s="53"/>
      <c r="XG13" s="53"/>
      <c r="XH13" s="53"/>
      <c r="XI13" s="53"/>
      <c r="XJ13" s="53"/>
      <c r="XK13" s="53"/>
      <c r="XL13" s="53"/>
      <c r="XM13" s="53"/>
      <c r="XN13" s="53"/>
      <c r="XO13" s="53"/>
      <c r="XP13" s="53"/>
      <c r="XQ13" s="53"/>
      <c r="XR13" s="53"/>
      <c r="XS13" s="53"/>
      <c r="XT13" s="53"/>
      <c r="XU13" s="53"/>
      <c r="XV13" s="53"/>
      <c r="XW13" s="53"/>
      <c r="XX13" s="53"/>
      <c r="XY13" s="53"/>
      <c r="XZ13" s="53"/>
      <c r="YA13" s="53"/>
      <c r="YB13" s="53"/>
      <c r="YC13" s="53"/>
      <c r="YD13" s="53"/>
      <c r="YE13" s="53"/>
      <c r="YF13" s="53"/>
      <c r="YG13" s="53"/>
      <c r="YH13" s="53"/>
      <c r="YI13" s="53"/>
      <c r="YJ13" s="53"/>
      <c r="YK13" s="53"/>
      <c r="YL13" s="53"/>
      <c r="YM13" s="53"/>
      <c r="YN13" s="53"/>
      <c r="YO13" s="53"/>
      <c r="YP13" s="53"/>
      <c r="YQ13" s="53"/>
      <c r="YR13" s="53"/>
      <c r="YS13" s="53"/>
      <c r="YT13" s="53"/>
      <c r="YU13" s="53"/>
      <c r="YV13" s="53"/>
      <c r="YW13" s="53"/>
      <c r="YX13" s="53"/>
      <c r="YY13" s="53"/>
      <c r="YZ13" s="53"/>
      <c r="ZA13" s="53"/>
      <c r="ZB13" s="53"/>
      <c r="ZC13" s="53"/>
      <c r="ZD13" s="53"/>
      <c r="ZE13" s="53"/>
      <c r="ZF13" s="53"/>
      <c r="ZG13" s="53"/>
      <c r="ZH13" s="53"/>
      <c r="ZI13" s="53"/>
      <c r="ZJ13" s="53"/>
      <c r="ZK13" s="53"/>
      <c r="ZL13" s="53"/>
      <c r="ZM13" s="53"/>
      <c r="ZN13" s="53"/>
      <c r="ZO13" s="53"/>
      <c r="ZP13" s="53"/>
      <c r="ZQ13" s="53"/>
      <c r="ZR13" s="53"/>
      <c r="ZS13" s="53"/>
      <c r="ZT13" s="53"/>
      <c r="ZU13" s="53"/>
      <c r="ZV13" s="53"/>
      <c r="ZW13" s="53"/>
      <c r="ZX13" s="53"/>
      <c r="ZY13" s="53"/>
      <c r="ZZ13" s="53"/>
      <c r="AAA13" s="53"/>
      <c r="AAB13" s="53"/>
      <c r="AAC13" s="53"/>
      <c r="AAD13" s="53"/>
      <c r="AAE13" s="53"/>
      <c r="AAF13" s="53"/>
      <c r="AAG13" s="53"/>
      <c r="AAH13" s="53"/>
      <c r="AAI13" s="53"/>
      <c r="AAJ13" s="53"/>
      <c r="AAK13" s="53"/>
      <c r="AAL13" s="53"/>
      <c r="AAM13" s="53"/>
      <c r="AAN13" s="53"/>
      <c r="AAO13" s="53"/>
      <c r="AAP13" s="53"/>
      <c r="AAQ13" s="53"/>
      <c r="AAR13" s="53"/>
      <c r="AAS13" s="53"/>
      <c r="AAT13" s="53"/>
      <c r="AAU13" s="53"/>
      <c r="AAV13" s="53"/>
      <c r="AAW13" s="53"/>
      <c r="AAX13" s="53"/>
      <c r="AAY13" s="53"/>
      <c r="AAZ13" s="53"/>
      <c r="ABA13" s="53"/>
      <c r="ABB13" s="53"/>
      <c r="ABC13" s="53"/>
      <c r="ABD13" s="53"/>
      <c r="ABE13" s="53"/>
      <c r="ABF13" s="53"/>
      <c r="ABG13" s="53"/>
      <c r="ABH13" s="53"/>
      <c r="ABI13" s="53"/>
      <c r="ABJ13" s="53"/>
      <c r="ABK13" s="53"/>
      <c r="ABL13" s="53"/>
      <c r="ABM13" s="53"/>
      <c r="ABN13" s="53"/>
      <c r="ABO13" s="53"/>
      <c r="ABP13" s="53"/>
      <c r="ABQ13" s="53"/>
      <c r="ABR13" s="53"/>
      <c r="ABS13" s="53"/>
      <c r="ABT13" s="53"/>
      <c r="ABU13" s="53"/>
      <c r="ABV13" s="53"/>
      <c r="ABW13" s="53"/>
      <c r="ABX13" s="53"/>
      <c r="ABY13" s="53"/>
      <c r="ABZ13" s="53"/>
      <c r="ACA13" s="53"/>
      <c r="ACB13" s="53"/>
      <c r="ACC13" s="53"/>
      <c r="ACD13" s="53"/>
      <c r="ACE13" s="53"/>
      <c r="ACF13" s="53"/>
      <c r="ACG13" s="53"/>
      <c r="ACH13" s="53"/>
      <c r="ACI13" s="53"/>
      <c r="ACJ13" s="53"/>
      <c r="ACK13" s="53"/>
      <c r="ACL13" s="53"/>
      <c r="ACM13" s="53"/>
      <c r="ACN13" s="53"/>
      <c r="ACO13" s="53"/>
      <c r="ACP13" s="53"/>
      <c r="ACQ13" s="53"/>
      <c r="ACR13" s="53"/>
      <c r="ACS13" s="53"/>
      <c r="ACT13" s="53"/>
      <c r="ACU13" s="53"/>
      <c r="ACV13" s="53"/>
      <c r="ACW13" s="53"/>
      <c r="ACX13" s="53"/>
      <c r="ACY13" s="53"/>
      <c r="ACZ13" s="53"/>
      <c r="ADA13" s="53"/>
      <c r="ADB13" s="53"/>
      <c r="ADC13" s="53"/>
      <c r="ADD13" s="53"/>
      <c r="ADE13" s="53"/>
      <c r="ADF13" s="53"/>
      <c r="ADG13" s="53"/>
      <c r="ADH13" s="53"/>
      <c r="ADI13" s="53"/>
      <c r="ADJ13" s="53"/>
      <c r="ADK13" s="53"/>
      <c r="ADL13" s="53"/>
      <c r="ADM13" s="53"/>
      <c r="ADN13" s="53"/>
      <c r="ADO13" s="53"/>
      <c r="ADP13" s="53"/>
      <c r="ADQ13" s="53"/>
      <c r="ADR13" s="53"/>
      <c r="ADS13" s="53"/>
      <c r="ADT13" s="53"/>
      <c r="ADU13" s="53"/>
      <c r="ADV13" s="53"/>
      <c r="ADW13" s="53"/>
      <c r="ADX13" s="53"/>
      <c r="ADY13" s="53"/>
      <c r="ADZ13" s="53"/>
      <c r="AEA13" s="53"/>
      <c r="AEB13" s="53"/>
      <c r="AEC13" s="53"/>
      <c r="AED13" s="53"/>
      <c r="AEE13" s="53"/>
      <c r="AEF13" s="53"/>
      <c r="AEG13" s="53"/>
      <c r="AEH13" s="53"/>
      <c r="AEI13" s="53"/>
      <c r="AEJ13" s="53"/>
      <c r="AEK13" s="53"/>
      <c r="AEL13" s="53"/>
      <c r="AEM13" s="53"/>
      <c r="AEN13" s="53"/>
      <c r="AEO13" s="53"/>
      <c r="AEP13" s="53"/>
      <c r="AEQ13" s="53"/>
      <c r="AER13" s="53"/>
      <c r="AES13" s="53"/>
      <c r="AET13" s="53"/>
      <c r="AEU13" s="53"/>
      <c r="AEV13" s="53"/>
      <c r="AEW13" s="53"/>
      <c r="AEX13" s="53"/>
      <c r="AEY13" s="53"/>
      <c r="AEZ13" s="53"/>
      <c r="AFA13" s="53"/>
      <c r="AFB13" s="53"/>
      <c r="AFC13" s="53"/>
      <c r="AFD13" s="53"/>
      <c r="AFE13" s="53"/>
      <c r="AFF13" s="53"/>
      <c r="AFG13" s="53"/>
      <c r="AFH13" s="53"/>
      <c r="AFI13" s="53"/>
      <c r="AFJ13" s="53"/>
      <c r="AFK13" s="53"/>
      <c r="AFL13" s="53"/>
      <c r="AFM13" s="53"/>
      <c r="AFN13" s="53"/>
      <c r="AFO13" s="53"/>
      <c r="AFP13" s="53"/>
      <c r="AFQ13" s="53"/>
      <c r="AFR13" s="53"/>
      <c r="AFS13" s="53"/>
      <c r="AFT13" s="53"/>
      <c r="AFU13" s="53"/>
      <c r="AFV13" s="53"/>
      <c r="AFW13" s="53"/>
      <c r="AFX13" s="53"/>
      <c r="AFY13" s="53"/>
      <c r="AFZ13" s="53"/>
      <c r="AGA13" s="53"/>
      <c r="AGB13" s="53"/>
      <c r="AGC13" s="53"/>
      <c r="AGD13" s="53"/>
      <c r="AGE13" s="53"/>
      <c r="AGF13" s="53"/>
      <c r="AGG13" s="53"/>
      <c r="AGH13" s="53"/>
      <c r="AGI13" s="53"/>
      <c r="AGJ13" s="53"/>
      <c r="AGK13" s="53"/>
      <c r="AGL13" s="53"/>
      <c r="AGM13" s="53"/>
      <c r="AGN13" s="53"/>
      <c r="AGO13" s="53"/>
      <c r="AGP13" s="53"/>
      <c r="AGQ13" s="53"/>
      <c r="AGR13" s="53"/>
      <c r="AGS13" s="53"/>
      <c r="AGT13" s="53"/>
      <c r="AGU13" s="53"/>
      <c r="AGV13" s="53"/>
      <c r="AGW13" s="53"/>
      <c r="AGX13" s="53"/>
      <c r="AGY13" s="53"/>
      <c r="AGZ13" s="53"/>
      <c r="AHA13" s="53"/>
      <c r="AHB13" s="53"/>
      <c r="AHC13" s="53"/>
      <c r="AHD13" s="53"/>
      <c r="AHE13" s="53"/>
      <c r="AHF13" s="53"/>
      <c r="AHG13" s="53"/>
      <c r="AHH13" s="53"/>
      <c r="AHI13" s="53"/>
      <c r="AHJ13" s="53"/>
      <c r="AHK13" s="53"/>
      <c r="AHL13" s="53"/>
      <c r="AHM13" s="53"/>
      <c r="AHN13" s="53"/>
      <c r="AHO13" s="53"/>
      <c r="AHP13" s="53"/>
      <c r="AHQ13" s="53"/>
      <c r="AHR13" s="53"/>
      <c r="AHS13" s="53"/>
      <c r="AHT13" s="53"/>
      <c r="AHU13" s="53"/>
      <c r="AHV13" s="53"/>
      <c r="AHW13" s="53"/>
      <c r="AHX13" s="53"/>
      <c r="AHY13" s="53"/>
      <c r="AHZ13" s="53"/>
      <c r="AIA13" s="53"/>
      <c r="AIB13" s="53"/>
      <c r="AIC13" s="53"/>
      <c r="AID13" s="53"/>
      <c r="AIE13" s="53"/>
      <c r="AIF13" s="53"/>
      <c r="AIG13" s="53"/>
      <c r="AIH13" s="53"/>
      <c r="AII13" s="53"/>
      <c r="AIJ13" s="53"/>
      <c r="AIK13" s="53"/>
      <c r="AIL13" s="53"/>
      <c r="AIM13" s="53"/>
      <c r="AIN13" s="53"/>
      <c r="AIO13" s="53"/>
      <c r="AIP13" s="53"/>
      <c r="AIQ13" s="53"/>
      <c r="AIR13" s="53"/>
      <c r="AIS13" s="53"/>
      <c r="AIT13" s="53"/>
      <c r="AIU13" s="53"/>
      <c r="AIV13" s="53"/>
      <c r="AIW13" s="53"/>
      <c r="AIX13" s="53"/>
      <c r="AIY13" s="53"/>
      <c r="AIZ13" s="53"/>
      <c r="AJA13" s="53"/>
      <c r="AJB13" s="53"/>
      <c r="AJC13" s="53"/>
      <c r="AJD13" s="53"/>
      <c r="AJE13" s="53"/>
      <c r="AJF13" s="53"/>
      <c r="AJG13" s="53"/>
      <c r="AJH13" s="53"/>
      <c r="AJI13" s="53"/>
      <c r="AJJ13" s="53"/>
      <c r="AJK13" s="53"/>
      <c r="AJL13" s="53"/>
      <c r="AJM13" s="53"/>
      <c r="AJN13" s="53"/>
      <c r="AJO13" s="53"/>
      <c r="AJP13" s="53"/>
      <c r="AJQ13" s="53"/>
      <c r="AJR13" s="53"/>
    </row>
    <row r="14" spans="1:954" s="60" customFormat="1" ht="25.5" customHeight="1">
      <c r="A14" s="53"/>
      <c r="B14" s="58" t="s">
        <v>63</v>
      </c>
      <c r="C14" s="92" t="s">
        <v>76</v>
      </c>
      <c r="D14" s="93"/>
      <c r="E14" s="66">
        <f>IF(C14=D21,E21)+IF(C14=D22,E22)+IF(C14=D23,E23)+IF(C14=D24,E24)+IF(C14=D25,E25)+IF(C14=D26,E26)+IF(C14=D27,E27)+IF(C14=D28,E28)</f>
        <v>0</v>
      </c>
      <c r="F14" s="67">
        <f>SUM(E14/4)</f>
        <v>0</v>
      </c>
      <c r="G14" s="59"/>
      <c r="H14" s="58" t="s">
        <v>63</v>
      </c>
      <c r="I14" s="92" t="s">
        <v>76</v>
      </c>
      <c r="J14" s="94"/>
      <c r="K14" s="66">
        <f>IF(I14=J21,K21)+IF(I14=J22,K22)+IF(I14=J23,K23)+IF(I14=J24,K24)+IF(I14=J25,K25)+IF(I14=J26,K26)+IF(I14=J27,K27)+IF(I14=J28,K28)</f>
        <v>0</v>
      </c>
      <c r="L14" s="67">
        <f>SUM(K14/4)</f>
        <v>0</v>
      </c>
      <c r="M14" s="59"/>
      <c r="N14" s="58" t="s">
        <v>63</v>
      </c>
      <c r="O14" s="92" t="s">
        <v>76</v>
      </c>
      <c r="P14" s="94"/>
      <c r="Q14" s="66">
        <f>IF(O14=J21,K21)+IF(O14=J22,K22)+IF(O14=J23,K23)+IF(O14=J24,K24)+IF(O14=J25,K25)+IF(O14=J26,K26)+IF(O14=J27,K27)+IF(O14=J28,K28)</f>
        <v>0</v>
      </c>
      <c r="R14" s="67">
        <f>SUM(Q14/4)</f>
        <v>0</v>
      </c>
      <c r="S14" s="59"/>
      <c r="T14" s="59"/>
      <c r="U14" s="59"/>
      <c r="V14" s="59"/>
      <c r="W14" s="59"/>
      <c r="X14" s="59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</row>
    <row r="15" spans="1:954" s="17" customFormat="1">
      <c r="A15" s="44"/>
      <c r="B15" s="13"/>
      <c r="C15" s="14"/>
      <c r="D15" s="14" t="s">
        <v>54</v>
      </c>
      <c r="E15" s="68">
        <f>SUM(E10:E14)</f>
        <v>2820</v>
      </c>
      <c r="F15" s="69">
        <f>SUM(F10:F14)</f>
        <v>705</v>
      </c>
      <c r="G15" s="22"/>
      <c r="H15" s="13"/>
      <c r="I15" s="15"/>
      <c r="J15" s="16" t="s">
        <v>54</v>
      </c>
      <c r="K15" s="68">
        <f>SUM(K10:K14)</f>
        <v>2014.5</v>
      </c>
      <c r="L15" s="69">
        <f>SUM(L10:L14)</f>
        <v>503.625</v>
      </c>
      <c r="M15" s="22"/>
      <c r="N15" s="13"/>
      <c r="O15" s="14"/>
      <c r="P15" s="14" t="s">
        <v>54</v>
      </c>
      <c r="Q15" s="68">
        <f>SUM(Q10:Q14)</f>
        <v>2658.9</v>
      </c>
      <c r="R15" s="69">
        <f>SUM(R10:R14)</f>
        <v>664.72500000000002</v>
      </c>
      <c r="S15" s="22"/>
      <c r="T15" s="43"/>
      <c r="U15" s="22"/>
      <c r="V15" s="22"/>
      <c r="W15" s="22"/>
      <c r="X15" s="22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  <c r="IW15" s="44"/>
      <c r="IX15" s="44"/>
      <c r="IY15" s="44"/>
      <c r="IZ15" s="44"/>
      <c r="JA15" s="44"/>
      <c r="JB15" s="44"/>
      <c r="JC15" s="44"/>
      <c r="JD15" s="44"/>
      <c r="JE15" s="44"/>
      <c r="JF15" s="44"/>
      <c r="JG15" s="44"/>
      <c r="JH15" s="44"/>
      <c r="JI15" s="44"/>
      <c r="JJ15" s="44"/>
      <c r="JK15" s="44"/>
      <c r="JL15" s="44"/>
      <c r="JM15" s="44"/>
      <c r="JN15" s="44"/>
      <c r="JO15" s="44"/>
      <c r="JP15" s="44"/>
      <c r="JQ15" s="44"/>
      <c r="JR15" s="44"/>
      <c r="JS15" s="44"/>
      <c r="JT15" s="44"/>
      <c r="JU15" s="44"/>
      <c r="JV15" s="44"/>
      <c r="JW15" s="44"/>
      <c r="JX15" s="44"/>
      <c r="JY15" s="44"/>
      <c r="JZ15" s="44"/>
      <c r="KA15" s="44"/>
      <c r="KB15" s="44"/>
      <c r="KC15" s="44"/>
      <c r="KD15" s="44"/>
      <c r="KE15" s="44"/>
      <c r="KF15" s="44"/>
      <c r="KG15" s="44"/>
      <c r="KH15" s="44"/>
      <c r="KI15" s="44"/>
      <c r="KJ15" s="44"/>
      <c r="KK15" s="44"/>
      <c r="KL15" s="44"/>
      <c r="KM15" s="44"/>
      <c r="KN15" s="44"/>
      <c r="KO15" s="44"/>
      <c r="KP15" s="44"/>
      <c r="KQ15" s="44"/>
      <c r="KR15" s="44"/>
      <c r="KS15" s="44"/>
      <c r="KT15" s="44"/>
      <c r="KU15" s="44"/>
      <c r="KV15" s="44"/>
      <c r="KW15" s="44"/>
      <c r="KX15" s="44"/>
      <c r="KY15" s="44"/>
      <c r="KZ15" s="44"/>
      <c r="LA15" s="44"/>
      <c r="LB15" s="44"/>
      <c r="LC15" s="44"/>
      <c r="LD15" s="44"/>
      <c r="LE15" s="44"/>
      <c r="LF15" s="44"/>
      <c r="LG15" s="44"/>
      <c r="LH15" s="44"/>
      <c r="LI15" s="44"/>
      <c r="LJ15" s="44"/>
      <c r="LK15" s="44"/>
      <c r="LL15" s="44"/>
      <c r="LM15" s="44"/>
      <c r="LN15" s="44"/>
      <c r="LO15" s="44"/>
      <c r="LP15" s="44"/>
      <c r="LQ15" s="44"/>
      <c r="LR15" s="44"/>
      <c r="LS15" s="44"/>
      <c r="LT15" s="44"/>
      <c r="LU15" s="44"/>
      <c r="LV15" s="44"/>
      <c r="LW15" s="44"/>
      <c r="LX15" s="44"/>
      <c r="LY15" s="44"/>
      <c r="LZ15" s="44"/>
      <c r="MA15" s="44"/>
      <c r="MB15" s="44"/>
      <c r="MC15" s="44"/>
      <c r="MD15" s="44"/>
      <c r="ME15" s="44"/>
      <c r="MF15" s="44"/>
      <c r="MG15" s="44"/>
      <c r="MH15" s="44"/>
      <c r="MI15" s="44"/>
      <c r="MJ15" s="44"/>
      <c r="MK15" s="44"/>
      <c r="ML15" s="44"/>
      <c r="MM15" s="44"/>
      <c r="MN15" s="44"/>
      <c r="MO15" s="44"/>
      <c r="MP15" s="44"/>
      <c r="MQ15" s="44"/>
      <c r="MR15" s="44"/>
      <c r="MS15" s="44"/>
      <c r="MT15" s="44"/>
      <c r="MU15" s="44"/>
      <c r="MV15" s="44"/>
      <c r="MW15" s="44"/>
      <c r="MX15" s="44"/>
      <c r="MY15" s="44"/>
      <c r="MZ15" s="44"/>
      <c r="NA15" s="44"/>
      <c r="NB15" s="44"/>
      <c r="NC15" s="44"/>
      <c r="ND15" s="44"/>
      <c r="NE15" s="44"/>
      <c r="NF15" s="44"/>
      <c r="NG15" s="44"/>
      <c r="NH15" s="44"/>
      <c r="NI15" s="44"/>
      <c r="NJ15" s="44"/>
      <c r="NK15" s="44"/>
      <c r="NL15" s="44"/>
      <c r="NM15" s="44"/>
      <c r="NN15" s="44"/>
      <c r="NO15" s="44"/>
      <c r="NP15" s="44"/>
      <c r="NQ15" s="44"/>
      <c r="NR15" s="44"/>
      <c r="NS15" s="44"/>
      <c r="NT15" s="44"/>
      <c r="NU15" s="44"/>
      <c r="NV15" s="44"/>
      <c r="NW15" s="44"/>
      <c r="NX15" s="44"/>
      <c r="NY15" s="44"/>
      <c r="NZ15" s="44"/>
      <c r="OA15" s="44"/>
      <c r="OB15" s="44"/>
      <c r="OC15" s="44"/>
      <c r="OD15" s="44"/>
      <c r="OE15" s="44"/>
      <c r="OF15" s="44"/>
      <c r="OG15" s="44"/>
      <c r="OH15" s="44"/>
      <c r="OI15" s="44"/>
      <c r="OJ15" s="44"/>
      <c r="OK15" s="44"/>
      <c r="OL15" s="44"/>
      <c r="OM15" s="44"/>
      <c r="ON15" s="44"/>
      <c r="OO15" s="44"/>
      <c r="OP15" s="44"/>
      <c r="OQ15" s="44"/>
      <c r="OR15" s="44"/>
      <c r="OS15" s="44"/>
      <c r="OT15" s="44"/>
      <c r="OU15" s="44"/>
      <c r="OV15" s="44"/>
      <c r="OW15" s="44"/>
      <c r="OX15" s="44"/>
      <c r="OY15" s="44"/>
      <c r="OZ15" s="44"/>
      <c r="PA15" s="44"/>
      <c r="PB15" s="44"/>
      <c r="PC15" s="44"/>
      <c r="PD15" s="44"/>
      <c r="PE15" s="44"/>
      <c r="PF15" s="44"/>
      <c r="PG15" s="44"/>
      <c r="PH15" s="44"/>
      <c r="PI15" s="44"/>
      <c r="PJ15" s="44"/>
      <c r="PK15" s="44"/>
      <c r="PL15" s="44"/>
      <c r="PM15" s="44"/>
      <c r="PN15" s="44"/>
      <c r="PO15" s="44"/>
      <c r="PP15" s="44"/>
      <c r="PQ15" s="44"/>
      <c r="PR15" s="44"/>
      <c r="PS15" s="44"/>
      <c r="PT15" s="44"/>
      <c r="PU15" s="44"/>
      <c r="PV15" s="44"/>
      <c r="PW15" s="44"/>
      <c r="PX15" s="44"/>
      <c r="PY15" s="44"/>
      <c r="PZ15" s="44"/>
      <c r="QA15" s="44"/>
      <c r="QB15" s="44"/>
      <c r="QC15" s="44"/>
      <c r="QD15" s="44"/>
      <c r="QE15" s="44"/>
      <c r="QF15" s="44"/>
      <c r="QG15" s="44"/>
      <c r="QH15" s="44"/>
      <c r="QI15" s="44"/>
      <c r="QJ15" s="44"/>
      <c r="QK15" s="44"/>
      <c r="QL15" s="44"/>
      <c r="QM15" s="44"/>
      <c r="QN15" s="44"/>
      <c r="QO15" s="44"/>
      <c r="QP15" s="44"/>
      <c r="QQ15" s="44"/>
      <c r="QR15" s="44"/>
      <c r="QS15" s="44"/>
      <c r="QT15" s="44"/>
      <c r="QU15" s="44"/>
      <c r="QV15" s="44"/>
      <c r="QW15" s="44"/>
      <c r="QX15" s="44"/>
      <c r="QY15" s="44"/>
      <c r="QZ15" s="44"/>
      <c r="RA15" s="44"/>
      <c r="RB15" s="44"/>
      <c r="RC15" s="44"/>
      <c r="RD15" s="44"/>
      <c r="RE15" s="44"/>
      <c r="RF15" s="44"/>
      <c r="RG15" s="44"/>
      <c r="RH15" s="44"/>
      <c r="RI15" s="44"/>
      <c r="RJ15" s="44"/>
      <c r="RK15" s="44"/>
      <c r="RL15" s="44"/>
      <c r="RM15" s="44"/>
      <c r="RN15" s="44"/>
      <c r="RO15" s="44"/>
      <c r="RP15" s="44"/>
      <c r="RQ15" s="44"/>
      <c r="RR15" s="44"/>
      <c r="RS15" s="44"/>
      <c r="RT15" s="44"/>
      <c r="RU15" s="44"/>
      <c r="RV15" s="44"/>
      <c r="RW15" s="44"/>
      <c r="RX15" s="44"/>
      <c r="RY15" s="44"/>
      <c r="RZ15" s="44"/>
      <c r="SA15" s="44"/>
      <c r="SB15" s="44"/>
      <c r="SC15" s="44"/>
      <c r="SD15" s="44"/>
      <c r="SE15" s="44"/>
      <c r="SF15" s="44"/>
      <c r="SG15" s="44"/>
      <c r="SH15" s="44"/>
      <c r="SI15" s="44"/>
      <c r="SJ15" s="44"/>
      <c r="SK15" s="44"/>
      <c r="SL15" s="44"/>
      <c r="SM15" s="44"/>
      <c r="SN15" s="44"/>
      <c r="SO15" s="44"/>
      <c r="SP15" s="44"/>
      <c r="SQ15" s="44"/>
      <c r="SR15" s="44"/>
      <c r="SS15" s="44"/>
      <c r="ST15" s="44"/>
      <c r="SU15" s="44"/>
      <c r="SV15" s="44"/>
      <c r="SW15" s="44"/>
      <c r="SX15" s="44"/>
      <c r="SY15" s="44"/>
      <c r="SZ15" s="44"/>
      <c r="TA15" s="44"/>
      <c r="TB15" s="44"/>
      <c r="TC15" s="44"/>
      <c r="TD15" s="44"/>
      <c r="TE15" s="44"/>
      <c r="TF15" s="44"/>
      <c r="TG15" s="44"/>
      <c r="TH15" s="44"/>
      <c r="TI15" s="44"/>
      <c r="TJ15" s="44"/>
      <c r="TK15" s="44"/>
      <c r="TL15" s="44"/>
      <c r="TM15" s="44"/>
      <c r="TN15" s="44"/>
      <c r="TO15" s="44"/>
      <c r="TP15" s="44"/>
      <c r="TQ15" s="44"/>
      <c r="TR15" s="44"/>
      <c r="TS15" s="44"/>
      <c r="TT15" s="44"/>
      <c r="TU15" s="44"/>
      <c r="TV15" s="44"/>
      <c r="TW15" s="44"/>
      <c r="TX15" s="44"/>
      <c r="TY15" s="44"/>
      <c r="TZ15" s="44"/>
      <c r="UA15" s="44"/>
      <c r="UB15" s="44"/>
      <c r="UC15" s="44"/>
      <c r="UD15" s="44"/>
      <c r="UE15" s="44"/>
      <c r="UF15" s="44"/>
      <c r="UG15" s="44"/>
      <c r="UH15" s="44"/>
      <c r="UI15" s="44"/>
      <c r="UJ15" s="44"/>
      <c r="UK15" s="44"/>
      <c r="UL15" s="44"/>
      <c r="UM15" s="44"/>
      <c r="UN15" s="44"/>
      <c r="UO15" s="44"/>
      <c r="UP15" s="44"/>
      <c r="UQ15" s="44"/>
      <c r="UR15" s="44"/>
      <c r="US15" s="44"/>
      <c r="UT15" s="44"/>
      <c r="UU15" s="44"/>
      <c r="UV15" s="44"/>
      <c r="UW15" s="44"/>
      <c r="UX15" s="44"/>
      <c r="UY15" s="44"/>
      <c r="UZ15" s="44"/>
      <c r="VA15" s="44"/>
      <c r="VB15" s="44"/>
      <c r="VC15" s="44"/>
      <c r="VD15" s="44"/>
      <c r="VE15" s="44"/>
      <c r="VF15" s="44"/>
      <c r="VG15" s="44"/>
      <c r="VH15" s="44"/>
      <c r="VI15" s="44"/>
      <c r="VJ15" s="44"/>
      <c r="VK15" s="44"/>
      <c r="VL15" s="44"/>
      <c r="VM15" s="44"/>
      <c r="VN15" s="44"/>
      <c r="VO15" s="44"/>
      <c r="VP15" s="44"/>
      <c r="VQ15" s="44"/>
      <c r="VR15" s="44"/>
      <c r="VS15" s="44"/>
      <c r="VT15" s="44"/>
      <c r="VU15" s="44"/>
      <c r="VV15" s="44"/>
      <c r="VW15" s="44"/>
      <c r="VX15" s="44"/>
      <c r="VY15" s="44"/>
      <c r="VZ15" s="44"/>
      <c r="WA15" s="44"/>
      <c r="WB15" s="44"/>
      <c r="WC15" s="44"/>
      <c r="WD15" s="44"/>
      <c r="WE15" s="44"/>
      <c r="WF15" s="44"/>
      <c r="WG15" s="44"/>
      <c r="WH15" s="44"/>
      <c r="WI15" s="44"/>
      <c r="WJ15" s="44"/>
      <c r="WK15" s="44"/>
      <c r="WL15" s="44"/>
      <c r="WM15" s="44"/>
      <c r="WN15" s="44"/>
      <c r="WO15" s="44"/>
      <c r="WP15" s="44"/>
      <c r="WQ15" s="44"/>
      <c r="WR15" s="44"/>
      <c r="WS15" s="44"/>
      <c r="WT15" s="44"/>
      <c r="WU15" s="44"/>
      <c r="WV15" s="44"/>
      <c r="WW15" s="44"/>
      <c r="WX15" s="44"/>
      <c r="WY15" s="44"/>
      <c r="WZ15" s="44"/>
      <c r="XA15" s="44"/>
      <c r="XB15" s="44"/>
      <c r="XC15" s="44"/>
      <c r="XD15" s="44"/>
      <c r="XE15" s="44"/>
      <c r="XF15" s="44"/>
      <c r="XG15" s="44"/>
      <c r="XH15" s="44"/>
      <c r="XI15" s="44"/>
      <c r="XJ15" s="44"/>
      <c r="XK15" s="44"/>
      <c r="XL15" s="44"/>
      <c r="XM15" s="44"/>
      <c r="XN15" s="44"/>
      <c r="XO15" s="44"/>
      <c r="XP15" s="44"/>
      <c r="XQ15" s="44"/>
      <c r="XR15" s="44"/>
      <c r="XS15" s="44"/>
      <c r="XT15" s="44"/>
      <c r="XU15" s="44"/>
      <c r="XV15" s="44"/>
      <c r="XW15" s="44"/>
      <c r="XX15" s="44"/>
      <c r="XY15" s="44"/>
      <c r="XZ15" s="44"/>
      <c r="YA15" s="44"/>
      <c r="YB15" s="44"/>
      <c r="YC15" s="44"/>
      <c r="YD15" s="44"/>
      <c r="YE15" s="44"/>
      <c r="YF15" s="44"/>
      <c r="YG15" s="44"/>
      <c r="YH15" s="44"/>
      <c r="YI15" s="44"/>
      <c r="YJ15" s="44"/>
      <c r="YK15" s="44"/>
      <c r="YL15" s="44"/>
      <c r="YM15" s="44"/>
      <c r="YN15" s="44"/>
      <c r="YO15" s="44"/>
      <c r="YP15" s="44"/>
      <c r="YQ15" s="44"/>
      <c r="YR15" s="44"/>
      <c r="YS15" s="44"/>
      <c r="YT15" s="44"/>
      <c r="YU15" s="44"/>
      <c r="YV15" s="44"/>
      <c r="YW15" s="44"/>
      <c r="YX15" s="44"/>
      <c r="YY15" s="44"/>
      <c r="YZ15" s="44"/>
      <c r="ZA15" s="44"/>
      <c r="ZB15" s="44"/>
      <c r="ZC15" s="44"/>
      <c r="ZD15" s="44"/>
      <c r="ZE15" s="44"/>
      <c r="ZF15" s="44"/>
      <c r="ZG15" s="44"/>
      <c r="ZH15" s="44"/>
      <c r="ZI15" s="44"/>
      <c r="ZJ15" s="44"/>
      <c r="ZK15" s="44"/>
      <c r="ZL15" s="44"/>
      <c r="ZM15" s="44"/>
      <c r="ZN15" s="44"/>
      <c r="ZO15" s="44"/>
      <c r="ZP15" s="44"/>
      <c r="ZQ15" s="44"/>
      <c r="ZR15" s="44"/>
      <c r="ZS15" s="44"/>
      <c r="ZT15" s="44"/>
      <c r="ZU15" s="44"/>
      <c r="ZV15" s="44"/>
      <c r="ZW15" s="44"/>
      <c r="ZX15" s="44"/>
      <c r="ZY15" s="44"/>
      <c r="ZZ15" s="44"/>
      <c r="AAA15" s="44"/>
      <c r="AAB15" s="44"/>
      <c r="AAC15" s="44"/>
      <c r="AAD15" s="44"/>
      <c r="AAE15" s="44"/>
      <c r="AAF15" s="44"/>
      <c r="AAG15" s="44"/>
      <c r="AAH15" s="44"/>
      <c r="AAI15" s="44"/>
      <c r="AAJ15" s="44"/>
      <c r="AAK15" s="44"/>
      <c r="AAL15" s="44"/>
      <c r="AAM15" s="44"/>
      <c r="AAN15" s="44"/>
      <c r="AAO15" s="44"/>
      <c r="AAP15" s="44"/>
      <c r="AAQ15" s="44"/>
      <c r="AAR15" s="44"/>
      <c r="AAS15" s="44"/>
      <c r="AAT15" s="44"/>
      <c r="AAU15" s="44"/>
      <c r="AAV15" s="44"/>
      <c r="AAW15" s="44"/>
      <c r="AAX15" s="44"/>
      <c r="AAY15" s="44"/>
      <c r="AAZ15" s="44"/>
      <c r="ABA15" s="44"/>
      <c r="ABB15" s="44"/>
      <c r="ABC15" s="44"/>
      <c r="ABD15" s="44"/>
      <c r="ABE15" s="44"/>
      <c r="ABF15" s="44"/>
      <c r="ABG15" s="44"/>
      <c r="ABH15" s="44"/>
      <c r="ABI15" s="44"/>
      <c r="ABJ15" s="44"/>
      <c r="ABK15" s="44"/>
      <c r="ABL15" s="44"/>
      <c r="ABM15" s="44"/>
      <c r="ABN15" s="44"/>
      <c r="ABO15" s="44"/>
      <c r="ABP15" s="44"/>
      <c r="ABQ15" s="44"/>
      <c r="ABR15" s="44"/>
      <c r="ABS15" s="44"/>
      <c r="ABT15" s="44"/>
      <c r="ABU15" s="44"/>
      <c r="ABV15" s="44"/>
      <c r="ABW15" s="44"/>
      <c r="ABX15" s="44"/>
      <c r="ABY15" s="44"/>
      <c r="ABZ15" s="44"/>
      <c r="ACA15" s="44"/>
      <c r="ACB15" s="44"/>
      <c r="ACC15" s="44"/>
      <c r="ACD15" s="44"/>
      <c r="ACE15" s="44"/>
      <c r="ACF15" s="44"/>
      <c r="ACG15" s="44"/>
      <c r="ACH15" s="44"/>
      <c r="ACI15" s="44"/>
      <c r="ACJ15" s="44"/>
      <c r="ACK15" s="44"/>
      <c r="ACL15" s="44"/>
      <c r="ACM15" s="44"/>
      <c r="ACN15" s="44"/>
      <c r="ACO15" s="44"/>
      <c r="ACP15" s="44"/>
      <c r="ACQ15" s="44"/>
      <c r="ACR15" s="44"/>
      <c r="ACS15" s="44"/>
      <c r="ACT15" s="44"/>
      <c r="ACU15" s="44"/>
      <c r="ACV15" s="44"/>
      <c r="ACW15" s="44"/>
      <c r="ACX15" s="44"/>
      <c r="ACY15" s="44"/>
      <c r="ACZ15" s="44"/>
      <c r="ADA15" s="44"/>
      <c r="ADB15" s="44"/>
      <c r="ADC15" s="44"/>
      <c r="ADD15" s="44"/>
      <c r="ADE15" s="44"/>
      <c r="ADF15" s="44"/>
      <c r="ADG15" s="44"/>
      <c r="ADH15" s="44"/>
      <c r="ADI15" s="44"/>
      <c r="ADJ15" s="44"/>
      <c r="ADK15" s="44"/>
      <c r="ADL15" s="44"/>
      <c r="ADM15" s="44"/>
      <c r="ADN15" s="44"/>
      <c r="ADO15" s="44"/>
      <c r="ADP15" s="44"/>
      <c r="ADQ15" s="44"/>
      <c r="ADR15" s="44"/>
      <c r="ADS15" s="44"/>
      <c r="ADT15" s="44"/>
      <c r="ADU15" s="44"/>
      <c r="ADV15" s="44"/>
      <c r="ADW15" s="44"/>
      <c r="ADX15" s="44"/>
      <c r="ADY15" s="44"/>
      <c r="ADZ15" s="44"/>
      <c r="AEA15" s="44"/>
      <c r="AEB15" s="44"/>
      <c r="AEC15" s="44"/>
      <c r="AED15" s="44"/>
      <c r="AEE15" s="44"/>
      <c r="AEF15" s="44"/>
      <c r="AEG15" s="44"/>
      <c r="AEH15" s="44"/>
      <c r="AEI15" s="44"/>
      <c r="AEJ15" s="44"/>
      <c r="AEK15" s="44"/>
      <c r="AEL15" s="44"/>
      <c r="AEM15" s="44"/>
      <c r="AEN15" s="44"/>
      <c r="AEO15" s="44"/>
      <c r="AEP15" s="44"/>
      <c r="AEQ15" s="44"/>
      <c r="AER15" s="44"/>
      <c r="AES15" s="44"/>
      <c r="AET15" s="44"/>
      <c r="AEU15" s="44"/>
      <c r="AEV15" s="44"/>
      <c r="AEW15" s="44"/>
      <c r="AEX15" s="44"/>
      <c r="AEY15" s="44"/>
      <c r="AEZ15" s="44"/>
      <c r="AFA15" s="44"/>
      <c r="AFB15" s="44"/>
      <c r="AFC15" s="44"/>
      <c r="AFD15" s="44"/>
      <c r="AFE15" s="44"/>
      <c r="AFF15" s="44"/>
      <c r="AFG15" s="44"/>
      <c r="AFH15" s="44"/>
      <c r="AFI15" s="44"/>
      <c r="AFJ15" s="44"/>
      <c r="AFK15" s="44"/>
      <c r="AFL15" s="44"/>
      <c r="AFM15" s="44"/>
      <c r="AFN15" s="44"/>
      <c r="AFO15" s="44"/>
      <c r="AFP15" s="44"/>
      <c r="AFQ15" s="44"/>
      <c r="AFR15" s="44"/>
      <c r="AFS15" s="44"/>
      <c r="AFT15" s="44"/>
      <c r="AFU15" s="44"/>
      <c r="AFV15" s="44"/>
      <c r="AFW15" s="44"/>
      <c r="AFX15" s="44"/>
      <c r="AFY15" s="44"/>
      <c r="AFZ15" s="44"/>
      <c r="AGA15" s="44"/>
      <c r="AGB15" s="44"/>
      <c r="AGC15" s="44"/>
      <c r="AGD15" s="44"/>
      <c r="AGE15" s="44"/>
      <c r="AGF15" s="44"/>
      <c r="AGG15" s="44"/>
      <c r="AGH15" s="44"/>
      <c r="AGI15" s="44"/>
      <c r="AGJ15" s="44"/>
      <c r="AGK15" s="44"/>
      <c r="AGL15" s="44"/>
      <c r="AGM15" s="44"/>
      <c r="AGN15" s="44"/>
      <c r="AGO15" s="44"/>
      <c r="AGP15" s="44"/>
      <c r="AGQ15" s="44"/>
      <c r="AGR15" s="44"/>
      <c r="AGS15" s="44"/>
      <c r="AGT15" s="44"/>
      <c r="AGU15" s="44"/>
      <c r="AGV15" s="44"/>
      <c r="AGW15" s="44"/>
      <c r="AGX15" s="44"/>
      <c r="AGY15" s="44"/>
      <c r="AGZ15" s="44"/>
      <c r="AHA15" s="44"/>
      <c r="AHB15" s="44"/>
      <c r="AHC15" s="44"/>
      <c r="AHD15" s="44"/>
      <c r="AHE15" s="44"/>
      <c r="AHF15" s="44"/>
      <c r="AHG15" s="44"/>
      <c r="AHH15" s="44"/>
      <c r="AHI15" s="44"/>
      <c r="AHJ15" s="44"/>
      <c r="AHK15" s="44"/>
      <c r="AHL15" s="44"/>
      <c r="AHM15" s="44"/>
      <c r="AHN15" s="44"/>
      <c r="AHO15" s="44"/>
      <c r="AHP15" s="44"/>
      <c r="AHQ15" s="44"/>
      <c r="AHR15" s="44"/>
      <c r="AHS15" s="44"/>
      <c r="AHT15" s="44"/>
      <c r="AHU15" s="44"/>
      <c r="AHV15" s="44"/>
      <c r="AHW15" s="44"/>
      <c r="AHX15" s="44"/>
      <c r="AHY15" s="44"/>
      <c r="AHZ15" s="44"/>
      <c r="AIA15" s="44"/>
      <c r="AIB15" s="44"/>
      <c r="AIC15" s="44"/>
      <c r="AID15" s="44"/>
      <c r="AIE15" s="44"/>
      <c r="AIF15" s="44"/>
      <c r="AIG15" s="44"/>
      <c r="AIH15" s="44"/>
      <c r="AII15" s="44"/>
      <c r="AIJ15" s="44"/>
      <c r="AIK15" s="44"/>
      <c r="AIL15" s="44"/>
      <c r="AIM15" s="44"/>
      <c r="AIN15" s="44"/>
      <c r="AIO15" s="44"/>
      <c r="AIP15" s="44"/>
      <c r="AIQ15" s="44"/>
      <c r="AIR15" s="44"/>
      <c r="AIS15" s="44"/>
      <c r="AIT15" s="44"/>
      <c r="AIU15" s="44"/>
      <c r="AIV15" s="44"/>
      <c r="AIW15" s="44"/>
      <c r="AIX15" s="44"/>
      <c r="AIY15" s="44"/>
      <c r="AIZ15" s="44"/>
      <c r="AJA15" s="44"/>
      <c r="AJB15" s="44"/>
      <c r="AJC15" s="44"/>
      <c r="AJD15" s="44"/>
      <c r="AJE15" s="44"/>
      <c r="AJF15" s="44"/>
      <c r="AJG15" s="44"/>
      <c r="AJH15" s="44"/>
      <c r="AJI15" s="44"/>
      <c r="AJJ15" s="44"/>
      <c r="AJK15" s="44"/>
      <c r="AJL15" s="44"/>
      <c r="AJM15" s="44"/>
      <c r="AJN15" s="44"/>
      <c r="AJO15" s="44"/>
      <c r="AJP15" s="44"/>
      <c r="AJQ15" s="44"/>
      <c r="AJR15" s="44"/>
    </row>
    <row r="16" spans="1:954" s="80" customFormat="1" ht="13.5" customHeight="1" outlineLevel="1">
      <c r="B16" s="70" t="s">
        <v>79</v>
      </c>
      <c r="C16" s="82"/>
      <c r="D16" s="83"/>
      <c r="E16" s="81"/>
      <c r="F16" s="81"/>
      <c r="G16" s="81"/>
      <c r="H16" s="81" t="s">
        <v>73</v>
      </c>
      <c r="J16" s="84"/>
      <c r="L16" s="81"/>
      <c r="M16" s="81"/>
      <c r="N16" s="81"/>
      <c r="O16" s="82"/>
      <c r="P16" s="83"/>
      <c r="Q16" s="81"/>
      <c r="R16" s="85" t="s">
        <v>74</v>
      </c>
      <c r="S16" s="81"/>
      <c r="T16" s="82"/>
      <c r="U16" s="81"/>
      <c r="V16" s="81"/>
      <c r="W16" s="81"/>
      <c r="X16" s="81"/>
    </row>
    <row r="17" spans="2:24" s="71" customFormat="1" ht="13.5" customHeight="1" outlineLevel="1">
      <c r="B17" s="70" t="s">
        <v>80</v>
      </c>
      <c r="C17" s="72"/>
      <c r="D17" s="73"/>
      <c r="E17" s="70"/>
      <c r="F17" s="70"/>
      <c r="G17" s="70"/>
      <c r="H17" s="74" t="s">
        <v>70</v>
      </c>
      <c r="L17" s="70"/>
      <c r="Q17" s="70"/>
      <c r="R17" s="71" t="s">
        <v>67</v>
      </c>
      <c r="S17" s="70"/>
      <c r="T17" s="72"/>
      <c r="U17" s="70"/>
      <c r="V17" s="70"/>
      <c r="W17" s="70"/>
      <c r="X17" s="70"/>
    </row>
    <row r="18" spans="2:24" s="71" customFormat="1" ht="13.5" customHeight="1" outlineLevel="1">
      <c r="B18" s="70"/>
      <c r="C18" s="72"/>
      <c r="D18" s="73"/>
      <c r="E18" s="70"/>
      <c r="F18" s="70"/>
      <c r="G18" s="70"/>
      <c r="H18" s="74" t="s">
        <v>71</v>
      </c>
      <c r="L18" s="70"/>
      <c r="Q18" s="70"/>
      <c r="R18" s="71" t="s">
        <v>68</v>
      </c>
      <c r="S18" s="70"/>
      <c r="T18" s="72"/>
      <c r="U18" s="70"/>
      <c r="V18" s="70"/>
      <c r="W18" s="70"/>
      <c r="X18" s="70"/>
    </row>
    <row r="19" spans="2:24" s="71" customFormat="1" ht="18.75" customHeight="1" outlineLevel="1">
      <c r="B19" s="70"/>
      <c r="C19" s="72"/>
      <c r="D19" s="73"/>
      <c r="E19" s="70"/>
      <c r="F19" s="70"/>
      <c r="G19" s="70"/>
      <c r="H19" s="74" t="s">
        <v>72</v>
      </c>
      <c r="L19" s="70"/>
      <c r="Q19" s="70"/>
      <c r="R19" s="71" t="s">
        <v>69</v>
      </c>
      <c r="S19" s="70"/>
      <c r="T19" s="72"/>
      <c r="U19" s="70"/>
      <c r="V19" s="70"/>
      <c r="W19" s="70"/>
      <c r="X19" s="70"/>
    </row>
    <row r="20" spans="2:24" s="20" customFormat="1" ht="18.75" hidden="1" customHeight="1" outlineLevel="1">
      <c r="B20" s="19"/>
      <c r="C20" s="28"/>
      <c r="D20" s="29" t="s">
        <v>76</v>
      </c>
      <c r="E20" s="30"/>
      <c r="F20" s="19"/>
      <c r="G20" s="19"/>
      <c r="H20" s="19"/>
      <c r="J20" s="29" t="s">
        <v>76</v>
      </c>
      <c r="K20" s="30"/>
      <c r="L20" s="19"/>
      <c r="M20" s="19"/>
      <c r="N20" s="19"/>
      <c r="O20" s="28"/>
      <c r="P20" s="18"/>
      <c r="Q20" s="19"/>
      <c r="R20" s="19"/>
      <c r="S20" s="19"/>
      <c r="T20" s="28"/>
      <c r="U20" s="19"/>
      <c r="V20" s="19"/>
      <c r="W20" s="19"/>
      <c r="X20" s="19"/>
    </row>
    <row r="21" spans="2:24" s="20" customFormat="1" ht="18.75" hidden="1" customHeight="1" outlineLevel="1">
      <c r="B21" s="19"/>
      <c r="C21" s="28"/>
      <c r="D21" s="29" t="s">
        <v>62</v>
      </c>
      <c r="E21" s="30">
        <v>4026</v>
      </c>
      <c r="F21" s="19"/>
      <c r="G21" s="19"/>
      <c r="H21" s="19"/>
      <c r="J21" s="29" t="s">
        <v>43</v>
      </c>
      <c r="K21" s="30">
        <v>6644</v>
      </c>
      <c r="L21" s="19"/>
      <c r="M21" s="19"/>
      <c r="N21" s="19"/>
      <c r="O21" s="28"/>
      <c r="P21" s="18"/>
      <c r="Q21" s="19"/>
      <c r="R21" s="19"/>
      <c r="S21" s="19"/>
      <c r="T21" s="28"/>
      <c r="U21" s="19"/>
      <c r="V21" s="19"/>
      <c r="W21" s="19"/>
      <c r="X21" s="19"/>
    </row>
    <row r="22" spans="2:24" s="20" customFormat="1" ht="18.75" hidden="1" customHeight="1" outlineLevel="1">
      <c r="B22" s="19"/>
      <c r="C22" s="28"/>
      <c r="D22" s="29" t="s">
        <v>44</v>
      </c>
      <c r="E22" s="30">
        <v>21745</v>
      </c>
      <c r="F22" s="19"/>
      <c r="G22" s="19"/>
      <c r="H22" s="19"/>
      <c r="J22" s="29" t="s">
        <v>44</v>
      </c>
      <c r="K22" s="30">
        <v>21745</v>
      </c>
      <c r="L22" s="19"/>
      <c r="M22" s="19"/>
      <c r="N22" s="19"/>
      <c r="O22" s="28"/>
      <c r="P22" s="18"/>
      <c r="Q22" s="19"/>
      <c r="R22" s="19"/>
      <c r="S22" s="19"/>
      <c r="T22" s="28"/>
      <c r="U22" s="19"/>
      <c r="V22" s="19"/>
      <c r="W22" s="19"/>
      <c r="X22" s="19"/>
    </row>
    <row r="23" spans="2:24" s="20" customFormat="1" ht="18.75" hidden="1" customHeight="1" outlineLevel="1">
      <c r="B23" s="19"/>
      <c r="C23" s="28"/>
      <c r="D23" s="29" t="s">
        <v>45</v>
      </c>
      <c r="E23" s="30">
        <v>39866</v>
      </c>
      <c r="F23" s="19"/>
      <c r="G23" s="19"/>
      <c r="H23" s="19"/>
      <c r="J23" s="29" t="s">
        <v>45</v>
      </c>
      <c r="K23" s="30">
        <v>39866</v>
      </c>
      <c r="L23" s="19"/>
      <c r="M23" s="19"/>
      <c r="N23" s="19"/>
      <c r="O23" s="28"/>
      <c r="P23" s="18"/>
      <c r="Q23" s="19"/>
      <c r="R23" s="19"/>
      <c r="S23" s="19"/>
      <c r="T23" s="28"/>
      <c r="U23" s="19"/>
      <c r="V23" s="19"/>
      <c r="W23" s="19"/>
      <c r="X23" s="19"/>
    </row>
    <row r="24" spans="2:24" s="20" customFormat="1" ht="18.75" hidden="1" customHeight="1" outlineLevel="1">
      <c r="B24" s="19"/>
      <c r="C24" s="28"/>
      <c r="D24" s="29" t="s">
        <v>46</v>
      </c>
      <c r="E24" s="30">
        <v>61006</v>
      </c>
      <c r="F24" s="19"/>
      <c r="G24" s="19"/>
      <c r="H24" s="19"/>
      <c r="J24" s="29" t="s">
        <v>46</v>
      </c>
      <c r="K24" s="30">
        <v>61006</v>
      </c>
      <c r="L24" s="19"/>
      <c r="M24" s="19"/>
      <c r="N24" s="19"/>
      <c r="O24" s="28"/>
      <c r="P24" s="18"/>
      <c r="Q24" s="19"/>
      <c r="R24" s="19"/>
      <c r="S24" s="19"/>
      <c r="T24" s="28"/>
      <c r="U24" s="19"/>
      <c r="V24" s="19"/>
      <c r="W24" s="19"/>
      <c r="X24" s="19"/>
    </row>
    <row r="25" spans="2:24" s="20" customFormat="1" ht="18.75" hidden="1" customHeight="1" outlineLevel="1">
      <c r="B25" s="19"/>
      <c r="C25" s="28"/>
      <c r="D25" s="29" t="s">
        <v>47</v>
      </c>
      <c r="E25" s="30">
        <v>27785</v>
      </c>
      <c r="F25" s="19"/>
      <c r="G25" s="19"/>
      <c r="H25" s="19"/>
      <c r="J25" s="29" t="s">
        <v>47</v>
      </c>
      <c r="K25" s="30">
        <v>27785</v>
      </c>
      <c r="L25" s="19"/>
      <c r="M25" s="19"/>
      <c r="N25" s="19"/>
      <c r="O25" s="28"/>
      <c r="P25" s="18"/>
      <c r="Q25" s="19"/>
      <c r="R25" s="19"/>
      <c r="S25" s="19"/>
      <c r="T25" s="19"/>
      <c r="U25" s="19"/>
      <c r="V25" s="19"/>
      <c r="W25" s="19"/>
      <c r="X25" s="19"/>
    </row>
    <row r="26" spans="2:24" s="32" customFormat="1" ht="18.75" hidden="1" customHeight="1">
      <c r="B26" s="19"/>
      <c r="C26" s="19"/>
      <c r="D26" s="29" t="s">
        <v>48</v>
      </c>
      <c r="E26" s="30">
        <v>79128</v>
      </c>
      <c r="F26" s="19"/>
      <c r="G26" s="19"/>
      <c r="H26" s="31"/>
      <c r="I26" s="31"/>
      <c r="J26" s="29" t="s">
        <v>48</v>
      </c>
      <c r="K26" s="30">
        <v>79128</v>
      </c>
      <c r="L26" s="31"/>
      <c r="M26" s="31"/>
      <c r="N26" s="19"/>
      <c r="O26" s="19"/>
      <c r="P26" s="18"/>
      <c r="Q26" s="19"/>
      <c r="R26" s="19"/>
      <c r="S26" s="31"/>
      <c r="T26" s="31"/>
      <c r="U26" s="31"/>
      <c r="V26" s="31"/>
      <c r="W26" s="31"/>
      <c r="X26" s="31"/>
    </row>
    <row r="27" spans="2:24" s="36" customFormat="1" ht="18.75" hidden="1" customHeight="1">
      <c r="B27" s="31"/>
      <c r="C27" s="31"/>
      <c r="D27" s="29" t="s">
        <v>49</v>
      </c>
      <c r="E27" s="30">
        <v>67048</v>
      </c>
      <c r="F27" s="19"/>
      <c r="G27" s="31"/>
      <c r="H27" s="33"/>
      <c r="I27" s="34"/>
      <c r="J27" s="29" t="s">
        <v>49</v>
      </c>
      <c r="K27" s="30">
        <v>67048</v>
      </c>
      <c r="L27" s="33"/>
      <c r="M27" s="33"/>
      <c r="N27" s="31"/>
      <c r="O27" s="31"/>
      <c r="P27" s="35"/>
      <c r="Q27" s="31"/>
      <c r="R27" s="31"/>
    </row>
    <row r="28" spans="2:24" s="23" customFormat="1" ht="18.75" hidden="1" customHeight="1">
      <c r="B28" s="37"/>
      <c r="C28" s="37"/>
      <c r="D28" s="29" t="s">
        <v>50</v>
      </c>
      <c r="E28" s="30">
        <v>169731</v>
      </c>
      <c r="F28" s="19"/>
      <c r="I28" s="38"/>
      <c r="J28" s="29" t="s">
        <v>50</v>
      </c>
      <c r="K28" s="30">
        <v>169731</v>
      </c>
      <c r="P28" s="26"/>
    </row>
    <row r="29" spans="2:24" s="23" customFormat="1" ht="18.75" hidden="1" customHeight="1">
      <c r="B29" s="37"/>
      <c r="C29" s="37"/>
      <c r="D29" s="38"/>
      <c r="E29" s="38"/>
      <c r="F29" s="19"/>
      <c r="I29" s="38"/>
      <c r="P29" s="26"/>
    </row>
    <row r="30" spans="2:24" s="23" customFormat="1" ht="18.75" hidden="1" customHeight="1">
      <c r="B30" s="37"/>
      <c r="C30" s="37"/>
      <c r="D30" s="38"/>
      <c r="E30" s="38"/>
      <c r="I30" s="38"/>
      <c r="J30" s="38"/>
      <c r="P30" s="26"/>
    </row>
    <row r="31" spans="2:24" s="23" customFormat="1" ht="18.75" hidden="1" customHeight="1">
      <c r="B31" s="37"/>
      <c r="C31" s="37"/>
      <c r="D31" s="39"/>
      <c r="E31" s="39"/>
      <c r="H31" s="39"/>
      <c r="I31" s="39"/>
      <c r="J31" s="39"/>
      <c r="P31" s="26"/>
    </row>
    <row r="32" spans="2:24" s="23" customFormat="1" ht="18.75" customHeight="1">
      <c r="D32" s="39"/>
      <c r="E32" s="39"/>
      <c r="H32" s="39"/>
      <c r="I32" s="39"/>
      <c r="J32" s="26"/>
      <c r="P32" s="26"/>
    </row>
    <row r="33" spans="2:24" s="23" customFormat="1" ht="16.5" customHeight="1">
      <c r="D33" s="26"/>
      <c r="J33" s="26"/>
      <c r="P33" s="26"/>
    </row>
    <row r="34" spans="2:24" s="23" customFormat="1" ht="16.5" customHeight="1">
      <c r="D34" s="26"/>
      <c r="H34" s="26"/>
      <c r="J34" s="26"/>
      <c r="P34" s="26"/>
    </row>
    <row r="35" spans="2:24" s="23" customFormat="1" ht="16.5" customHeight="1">
      <c r="D35" s="40"/>
      <c r="E35" s="41"/>
      <c r="H35" s="40"/>
      <c r="I35" s="41"/>
      <c r="J35" s="26"/>
      <c r="P35" s="26"/>
    </row>
    <row r="36" spans="2:24" s="23" customFormat="1">
      <c r="D36" s="40"/>
      <c r="E36" s="41"/>
      <c r="H36" s="40"/>
      <c r="I36" s="41"/>
      <c r="J36" s="26"/>
      <c r="P36" s="26"/>
    </row>
    <row r="37" spans="2:24" s="24" customFormat="1">
      <c r="B37" s="23"/>
      <c r="C37" s="23"/>
      <c r="D37" s="38"/>
      <c r="F37" s="23"/>
      <c r="G37" s="23"/>
      <c r="J37" s="46"/>
      <c r="N37" s="23"/>
      <c r="O37" s="23"/>
      <c r="P37" s="26"/>
      <c r="Q37" s="23"/>
      <c r="R37" s="23"/>
    </row>
    <row r="38" spans="2:24" s="23" customFormat="1">
      <c r="B38" s="24"/>
      <c r="C38" s="24"/>
      <c r="D38" s="38"/>
      <c r="E38" s="47"/>
      <c r="F38" s="24"/>
      <c r="G38" s="24"/>
      <c r="H38" s="26"/>
      <c r="I38" s="48"/>
      <c r="J38" s="26"/>
      <c r="N38" s="24"/>
      <c r="O38" s="24"/>
      <c r="P38" s="46"/>
      <c r="Q38" s="24"/>
      <c r="R38" s="24"/>
    </row>
    <row r="39" spans="2:24" s="23" customFormat="1" ht="15.75" customHeight="1">
      <c r="D39" s="38"/>
      <c r="H39" s="49"/>
      <c r="J39" s="50" t="s">
        <v>56</v>
      </c>
      <c r="P39" s="26"/>
    </row>
    <row r="40" spans="2:24" s="24" customFormat="1">
      <c r="B40" s="23"/>
      <c r="C40" s="23"/>
      <c r="D40" s="46"/>
      <c r="F40" s="23"/>
      <c r="G40" s="23"/>
      <c r="J40" s="46"/>
      <c r="N40" s="23"/>
      <c r="O40" s="23"/>
      <c r="P40" s="26"/>
      <c r="Q40" s="23"/>
      <c r="R40" s="23"/>
      <c r="S40" s="45"/>
      <c r="T40" s="45"/>
      <c r="U40" s="45"/>
      <c r="V40" s="45"/>
      <c r="W40" s="45"/>
      <c r="X40" s="45"/>
    </row>
    <row r="41" spans="2:24" s="24" customFormat="1">
      <c r="B41" s="51"/>
      <c r="C41" s="32"/>
      <c r="D41" s="46"/>
      <c r="J41" s="46"/>
      <c r="P41" s="46"/>
    </row>
    <row r="42" spans="2:24" s="24" customFormat="1">
      <c r="B42" s="52"/>
      <c r="C42" s="32"/>
      <c r="D42" s="46"/>
      <c r="J42" s="46"/>
      <c r="P42" s="46"/>
    </row>
    <row r="43" spans="2:24" s="24" customFormat="1">
      <c r="B43" s="52"/>
      <c r="C43" s="32"/>
      <c r="D43" s="46"/>
      <c r="J43" s="46"/>
      <c r="P43" s="46"/>
    </row>
    <row r="44" spans="2:24" s="24" customFormat="1">
      <c r="B44" s="52"/>
      <c r="C44" s="32"/>
      <c r="D44" s="46"/>
      <c r="J44" s="46"/>
      <c r="P44" s="46"/>
    </row>
    <row r="45" spans="2:24" s="24" customFormat="1">
      <c r="B45" s="52"/>
      <c r="C45" s="32"/>
      <c r="D45" s="46"/>
      <c r="J45" s="46"/>
      <c r="P45" s="46"/>
    </row>
    <row r="46" spans="2:24" s="24" customFormat="1">
      <c r="B46" s="53"/>
      <c r="D46" s="46"/>
      <c r="J46" s="46"/>
      <c r="P46" s="46"/>
    </row>
    <row r="47" spans="2:24" s="24" customFormat="1">
      <c r="B47" s="53"/>
      <c r="D47" s="46"/>
      <c r="J47" s="46"/>
      <c r="P47" s="46"/>
    </row>
    <row r="48" spans="2:24" s="24" customFormat="1">
      <c r="B48" s="53"/>
      <c r="D48" s="46"/>
      <c r="J48" s="46"/>
      <c r="P48" s="46"/>
    </row>
    <row r="49" spans="2:16" s="24" customFormat="1">
      <c r="B49" s="53"/>
      <c r="D49" s="46"/>
      <c r="J49" s="46"/>
      <c r="P49" s="46"/>
    </row>
    <row r="50" spans="2:16" s="24" customFormat="1">
      <c r="B50" s="53"/>
      <c r="D50" s="46"/>
      <c r="J50" s="46"/>
      <c r="P50" s="46"/>
    </row>
    <row r="51" spans="2:16" s="24" customFormat="1">
      <c r="B51" s="53"/>
      <c r="D51" s="46"/>
      <c r="J51" s="46"/>
      <c r="P51" s="46"/>
    </row>
    <row r="52" spans="2:16" s="24" customFormat="1">
      <c r="B52" s="53"/>
      <c r="D52" s="46"/>
      <c r="J52" s="46"/>
      <c r="P52" s="46"/>
    </row>
    <row r="53" spans="2:16" s="24" customFormat="1">
      <c r="B53" s="53"/>
      <c r="D53" s="46"/>
      <c r="J53" s="46"/>
      <c r="P53" s="46"/>
    </row>
    <row r="54" spans="2:16" s="24" customFormat="1">
      <c r="B54" s="53"/>
      <c r="D54" s="46"/>
      <c r="J54" s="46"/>
      <c r="P54" s="46"/>
    </row>
    <row r="55" spans="2:16" s="24" customFormat="1">
      <c r="B55" s="53"/>
      <c r="D55" s="46"/>
      <c r="J55" s="46"/>
      <c r="P55" s="46"/>
    </row>
    <row r="56" spans="2:16" s="24" customFormat="1">
      <c r="B56" s="53"/>
      <c r="D56" s="46"/>
      <c r="J56" s="46"/>
      <c r="P56" s="46"/>
    </row>
    <row r="57" spans="2:16" s="24" customFormat="1">
      <c r="B57" s="53"/>
      <c r="D57" s="46"/>
      <c r="J57" s="46"/>
      <c r="P57" s="46"/>
    </row>
    <row r="58" spans="2:16" s="24" customFormat="1">
      <c r="B58" s="53"/>
      <c r="D58" s="46"/>
      <c r="J58" s="46"/>
      <c r="P58" s="46"/>
    </row>
    <row r="59" spans="2:16" s="24" customFormat="1">
      <c r="B59" s="53"/>
      <c r="D59" s="46"/>
      <c r="J59" s="46"/>
      <c r="P59" s="46"/>
    </row>
    <row r="60" spans="2:16" s="24" customFormat="1">
      <c r="B60" s="53"/>
      <c r="D60" s="46"/>
      <c r="J60" s="46"/>
      <c r="P60" s="46"/>
    </row>
    <row r="61" spans="2:16" s="24" customFormat="1">
      <c r="B61" s="53"/>
      <c r="D61" s="46"/>
      <c r="J61" s="46"/>
      <c r="P61" s="46"/>
    </row>
    <row r="62" spans="2:16" s="24" customFormat="1">
      <c r="B62" s="53"/>
      <c r="D62" s="46"/>
      <c r="J62" s="46"/>
      <c r="P62" s="46"/>
    </row>
    <row r="63" spans="2:16" s="24" customFormat="1">
      <c r="B63" s="53"/>
      <c r="D63" s="46"/>
      <c r="J63" s="46"/>
      <c r="P63" s="46"/>
    </row>
    <row r="64" spans="2:16" s="24" customFormat="1">
      <c r="B64" s="53"/>
      <c r="D64" s="46"/>
      <c r="J64" s="46"/>
      <c r="P64" s="46"/>
    </row>
    <row r="65" spans="2:16" s="24" customFormat="1">
      <c r="B65" s="53"/>
      <c r="D65" s="46"/>
      <c r="J65" s="46"/>
      <c r="P65" s="46"/>
    </row>
    <row r="66" spans="2:16" s="24" customFormat="1">
      <c r="B66" s="53"/>
      <c r="D66" s="46"/>
      <c r="J66" s="46"/>
      <c r="P66" s="46"/>
    </row>
    <row r="67" spans="2:16" s="24" customFormat="1">
      <c r="B67" s="53"/>
      <c r="D67" s="46"/>
      <c r="J67" s="46"/>
      <c r="P67" s="46"/>
    </row>
    <row r="68" spans="2:16" s="24" customFormat="1">
      <c r="B68" s="53"/>
      <c r="D68" s="46"/>
      <c r="J68" s="46"/>
      <c r="P68" s="46"/>
    </row>
    <row r="69" spans="2:16" s="24" customFormat="1">
      <c r="B69" s="53"/>
      <c r="D69" s="46"/>
      <c r="J69" s="46"/>
      <c r="P69" s="46"/>
    </row>
    <row r="70" spans="2:16" s="24" customFormat="1">
      <c r="B70" s="53"/>
      <c r="D70" s="46"/>
      <c r="J70" s="46"/>
      <c r="P70" s="46"/>
    </row>
    <row r="71" spans="2:16" s="24" customFormat="1">
      <c r="B71" s="53"/>
      <c r="D71" s="46"/>
      <c r="J71" s="46"/>
      <c r="P71" s="46"/>
    </row>
    <row r="72" spans="2:16" s="24" customFormat="1">
      <c r="B72" s="53"/>
      <c r="D72" s="46"/>
      <c r="J72" s="46"/>
      <c r="P72" s="46"/>
    </row>
    <row r="73" spans="2:16" s="24" customFormat="1">
      <c r="B73" s="53"/>
      <c r="D73" s="46"/>
      <c r="J73" s="46"/>
      <c r="P73" s="46"/>
    </row>
    <row r="74" spans="2:16" s="24" customFormat="1">
      <c r="B74" s="53"/>
      <c r="D74" s="46"/>
      <c r="J74" s="46"/>
      <c r="P74" s="46"/>
    </row>
    <row r="75" spans="2:16" s="24" customFormat="1">
      <c r="B75" s="53"/>
      <c r="D75" s="46"/>
      <c r="J75" s="46"/>
      <c r="P75" s="46"/>
    </row>
    <row r="76" spans="2:16" s="24" customFormat="1">
      <c r="B76" s="53"/>
      <c r="D76" s="46"/>
      <c r="J76" s="46"/>
      <c r="P76" s="46"/>
    </row>
    <row r="77" spans="2:16" s="24" customFormat="1">
      <c r="B77" s="53"/>
      <c r="D77" s="46"/>
      <c r="J77" s="46"/>
      <c r="P77" s="46"/>
    </row>
    <row r="78" spans="2:16" s="24" customFormat="1">
      <c r="B78" s="53"/>
      <c r="D78" s="46"/>
      <c r="J78" s="46"/>
      <c r="P78" s="46"/>
    </row>
    <row r="79" spans="2:16" s="24" customFormat="1">
      <c r="B79" s="53"/>
      <c r="D79" s="46"/>
      <c r="J79" s="46"/>
      <c r="P79" s="46"/>
    </row>
    <row r="80" spans="2:16" s="24" customFormat="1">
      <c r="B80" s="52"/>
      <c r="D80" s="46"/>
      <c r="J80" s="46"/>
      <c r="P80" s="46"/>
    </row>
    <row r="81" spans="2:16" s="24" customFormat="1">
      <c r="B81" s="52"/>
      <c r="D81" s="46"/>
      <c r="J81" s="46"/>
      <c r="P81" s="46"/>
    </row>
    <row r="82" spans="2:16" s="24" customFormat="1">
      <c r="B82" s="52"/>
      <c r="D82" s="46"/>
      <c r="J82" s="46"/>
      <c r="P82" s="46"/>
    </row>
    <row r="83" spans="2:16" s="24" customFormat="1">
      <c r="B83" s="52"/>
      <c r="D83" s="46"/>
      <c r="J83" s="46"/>
      <c r="P83" s="46"/>
    </row>
    <row r="84" spans="2:16" s="24" customFormat="1">
      <c r="B84" s="52"/>
      <c r="D84" s="46"/>
      <c r="J84" s="46"/>
      <c r="P84" s="46"/>
    </row>
    <row r="85" spans="2:16" s="24" customFormat="1">
      <c r="B85" s="52"/>
      <c r="D85" s="46"/>
      <c r="J85" s="46"/>
      <c r="P85" s="46"/>
    </row>
    <row r="86" spans="2:16" s="24" customFormat="1">
      <c r="B86" s="52"/>
      <c r="D86" s="46"/>
      <c r="J86" s="46"/>
      <c r="P86" s="46"/>
    </row>
    <row r="87" spans="2:16" s="24" customFormat="1">
      <c r="B87" s="52"/>
      <c r="D87" s="46"/>
      <c r="J87" s="46"/>
      <c r="P87" s="46"/>
    </row>
    <row r="88" spans="2:16" s="24" customFormat="1">
      <c r="B88" s="52"/>
      <c r="D88" s="46"/>
      <c r="J88" s="46"/>
      <c r="P88" s="46"/>
    </row>
    <row r="89" spans="2:16" s="24" customFormat="1">
      <c r="B89" s="52"/>
      <c r="D89" s="46"/>
      <c r="J89" s="46"/>
      <c r="P89" s="46"/>
    </row>
    <row r="90" spans="2:16" s="24" customFormat="1">
      <c r="B90" s="52"/>
      <c r="D90" s="46"/>
      <c r="J90" s="46"/>
      <c r="P90" s="46"/>
    </row>
    <row r="91" spans="2:16" s="24" customFormat="1">
      <c r="B91" s="52"/>
      <c r="D91" s="46"/>
      <c r="J91" s="46"/>
      <c r="P91" s="46"/>
    </row>
    <row r="92" spans="2:16" s="24" customFormat="1">
      <c r="B92" s="52"/>
      <c r="D92" s="46"/>
      <c r="J92" s="46"/>
      <c r="P92" s="46"/>
    </row>
    <row r="93" spans="2:16" s="24" customFormat="1">
      <c r="B93" s="52"/>
      <c r="D93" s="46"/>
      <c r="J93" s="46"/>
      <c r="P93" s="46"/>
    </row>
    <row r="94" spans="2:16" s="24" customFormat="1">
      <c r="B94" s="52"/>
      <c r="D94" s="46"/>
      <c r="J94" s="46"/>
      <c r="P94" s="46"/>
    </row>
    <row r="95" spans="2:16" s="24" customFormat="1">
      <c r="B95" s="52"/>
      <c r="D95" s="46"/>
      <c r="J95" s="46"/>
      <c r="P95" s="46"/>
    </row>
    <row r="96" spans="2:16" s="24" customFormat="1">
      <c r="B96" s="52"/>
      <c r="D96" s="46"/>
      <c r="J96" s="46"/>
      <c r="P96" s="46"/>
    </row>
    <row r="97" spans="2:16" s="24" customFormat="1">
      <c r="B97" s="52"/>
      <c r="D97" s="46"/>
      <c r="J97" s="46"/>
      <c r="P97" s="46"/>
    </row>
    <row r="98" spans="2:16" s="24" customFormat="1">
      <c r="B98" s="52"/>
      <c r="D98" s="46"/>
      <c r="J98" s="46"/>
      <c r="P98" s="46"/>
    </row>
    <row r="99" spans="2:16" s="24" customFormat="1">
      <c r="B99" s="52"/>
      <c r="D99" s="46"/>
      <c r="J99" s="46"/>
      <c r="P99" s="46"/>
    </row>
    <row r="100" spans="2:16" s="24" customFormat="1">
      <c r="B100" s="52"/>
      <c r="D100" s="46"/>
      <c r="J100" s="46"/>
      <c r="P100" s="46"/>
    </row>
    <row r="101" spans="2:16" s="24" customFormat="1">
      <c r="B101" s="52"/>
      <c r="D101" s="46"/>
      <c r="J101" s="46"/>
      <c r="P101" s="46"/>
    </row>
    <row r="102" spans="2:16" s="24" customFormat="1">
      <c r="B102" s="52"/>
      <c r="D102" s="46"/>
      <c r="J102" s="46"/>
      <c r="P102" s="46"/>
    </row>
    <row r="103" spans="2:16" s="24" customFormat="1">
      <c r="B103" s="52"/>
      <c r="D103" s="46"/>
      <c r="J103" s="46"/>
      <c r="P103" s="46"/>
    </row>
    <row r="104" spans="2:16" s="24" customFormat="1">
      <c r="B104" s="52"/>
      <c r="D104" s="46"/>
      <c r="J104" s="46"/>
      <c r="P104" s="46"/>
    </row>
    <row r="105" spans="2:16" s="24" customFormat="1">
      <c r="B105" s="52"/>
      <c r="D105" s="46"/>
      <c r="J105" s="46"/>
      <c r="P105" s="46"/>
    </row>
    <row r="106" spans="2:16" s="24" customFormat="1">
      <c r="B106" s="52"/>
      <c r="D106" s="46"/>
      <c r="J106" s="46"/>
      <c r="P106" s="46"/>
    </row>
    <row r="107" spans="2:16" s="24" customFormat="1">
      <c r="B107" s="52"/>
      <c r="D107" s="46"/>
      <c r="J107" s="46"/>
      <c r="P107" s="46"/>
    </row>
    <row r="108" spans="2:16" s="24" customFormat="1">
      <c r="B108" s="52"/>
      <c r="D108" s="46"/>
      <c r="J108" s="46"/>
      <c r="P108" s="46"/>
    </row>
    <row r="109" spans="2:16" s="24" customFormat="1">
      <c r="B109" s="52"/>
      <c r="D109" s="46"/>
      <c r="J109" s="46"/>
      <c r="P109" s="46"/>
    </row>
    <row r="110" spans="2:16" s="24" customFormat="1">
      <c r="B110" s="52"/>
      <c r="D110" s="46"/>
      <c r="J110" s="46"/>
      <c r="P110" s="46"/>
    </row>
    <row r="111" spans="2:16" s="24" customFormat="1">
      <c r="B111" s="52"/>
      <c r="D111" s="46"/>
      <c r="J111" s="46"/>
      <c r="P111" s="46"/>
    </row>
    <row r="112" spans="2:16" s="24" customFormat="1">
      <c r="B112" s="52"/>
      <c r="D112" s="46"/>
      <c r="J112" s="46"/>
      <c r="P112" s="46"/>
    </row>
    <row r="113" spans="2:16" s="24" customFormat="1">
      <c r="B113" s="52"/>
      <c r="D113" s="46"/>
      <c r="J113" s="46"/>
      <c r="P113" s="46"/>
    </row>
    <row r="114" spans="2:16" s="24" customFormat="1">
      <c r="B114" s="53"/>
      <c r="D114" s="46"/>
      <c r="J114" s="46"/>
      <c r="P114" s="46"/>
    </row>
    <row r="115" spans="2:16" s="24" customFormat="1">
      <c r="B115" s="53"/>
      <c r="D115" s="46"/>
      <c r="J115" s="46"/>
      <c r="P115" s="46"/>
    </row>
    <row r="116" spans="2:16" s="24" customFormat="1">
      <c r="B116" s="53"/>
      <c r="D116" s="46"/>
      <c r="J116" s="46"/>
      <c r="P116" s="46"/>
    </row>
    <row r="117" spans="2:16" s="24" customFormat="1">
      <c r="B117" s="53"/>
      <c r="D117" s="46"/>
      <c r="J117" s="46"/>
      <c r="P117" s="46"/>
    </row>
    <row r="118" spans="2:16" s="24" customFormat="1">
      <c r="B118" s="53"/>
      <c r="D118" s="46"/>
      <c r="J118" s="46"/>
      <c r="P118" s="46"/>
    </row>
    <row r="119" spans="2:16" s="24" customFormat="1">
      <c r="B119" s="53"/>
      <c r="D119" s="46"/>
      <c r="J119" s="46"/>
      <c r="P119" s="46"/>
    </row>
    <row r="120" spans="2:16" s="24" customFormat="1">
      <c r="B120" s="53"/>
      <c r="D120" s="46"/>
      <c r="J120" s="46"/>
      <c r="P120" s="46"/>
    </row>
    <row r="121" spans="2:16" s="24" customFormat="1">
      <c r="B121" s="53"/>
      <c r="D121" s="46"/>
      <c r="J121" s="46"/>
      <c r="P121" s="46"/>
    </row>
    <row r="122" spans="2:16" s="24" customFormat="1">
      <c r="B122" s="53"/>
      <c r="D122" s="46"/>
      <c r="J122" s="46"/>
      <c r="P122" s="46"/>
    </row>
    <row r="123" spans="2:16" s="24" customFormat="1">
      <c r="B123" s="53"/>
      <c r="D123" s="46"/>
      <c r="J123" s="46"/>
      <c r="P123" s="46"/>
    </row>
    <row r="124" spans="2:16" s="24" customFormat="1">
      <c r="B124" s="53"/>
      <c r="D124" s="46"/>
      <c r="J124" s="46"/>
      <c r="P124" s="46"/>
    </row>
    <row r="125" spans="2:16" s="24" customFormat="1">
      <c r="B125" s="53"/>
      <c r="D125" s="46"/>
      <c r="J125" s="46"/>
      <c r="P125" s="46"/>
    </row>
    <row r="126" spans="2:16" s="24" customFormat="1">
      <c r="B126" s="53"/>
      <c r="D126" s="46"/>
      <c r="J126" s="46"/>
      <c r="P126" s="46"/>
    </row>
    <row r="127" spans="2:16" s="24" customFormat="1">
      <c r="B127" s="53"/>
      <c r="D127" s="46"/>
      <c r="J127" s="46"/>
      <c r="P127" s="46"/>
    </row>
    <row r="128" spans="2:16" s="24" customFormat="1">
      <c r="B128" s="53"/>
      <c r="D128" s="46"/>
      <c r="J128" s="46"/>
      <c r="P128" s="46"/>
    </row>
    <row r="129" spans="2:16" s="24" customFormat="1">
      <c r="B129" s="53"/>
      <c r="D129" s="46"/>
      <c r="J129" s="46"/>
      <c r="P129" s="46"/>
    </row>
    <row r="130" spans="2:16" s="24" customFormat="1">
      <c r="B130" s="53"/>
      <c r="D130" s="46"/>
      <c r="J130" s="46"/>
      <c r="P130" s="46"/>
    </row>
  </sheetData>
  <sheetProtection algorithmName="SHA-512" hashValue="vRx3Ngp/u34FYX/WfN6IbAUQ0CMKvrImRyJmjT9HsuWmsxCBe7n1zDiUAMtBZ9H9wU717qcfgOUdj5V6StCeYw==" saltValue="OCYveyxp19iGKJBYKfBz2g==" spinCount="100000" sheet="1" objects="1" scenarios="1"/>
  <protectedRanges>
    <protectedRange sqref="C11:C12 C14:D14 I11:I12 I14:J14 O14:P14 O11:O12" name="Område7"/>
  </protectedRanges>
  <dataConsolidate/>
  <customSheetViews>
    <customSheetView guid="{B8AA51F7-8A46-4243-A8A4-CBFAAECB5A8F}" showPageBreaks="1" printArea="1" hiddenRows="1">
      <selection activeCell="A5" sqref="A5"/>
      <colBreaks count="1" manualBreakCount="1">
        <brk id="19" max="122" man="1"/>
      </colBreaks>
      <pageMargins left="0.7" right="0.7" top="0.75" bottom="0.75" header="0.3" footer="0.3"/>
      <pageSetup paperSize="9" scale="53" orientation="landscape" r:id="rId1"/>
    </customSheetView>
  </customSheetViews>
  <mergeCells count="10">
    <mergeCell ref="C14:D14"/>
    <mergeCell ref="I14:J14"/>
    <mergeCell ref="O14:P14"/>
    <mergeCell ref="B2:L2"/>
    <mergeCell ref="B3:L4"/>
    <mergeCell ref="N6:R6"/>
    <mergeCell ref="N7:R7"/>
    <mergeCell ref="N8:R8"/>
    <mergeCell ref="H7:L8"/>
    <mergeCell ref="B7:F8"/>
  </mergeCells>
  <conditionalFormatting sqref="E3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I38">
    <cfRule type="cellIs" dxfId="1" priority="1" operator="greaterThan">
      <formula>0</formula>
    </cfRule>
    <cfRule type="cellIs" dxfId="0" priority="2" operator="lessThan">
      <formula>0</formula>
    </cfRule>
  </conditionalFormatting>
  <dataValidations count="2">
    <dataValidation type="list" allowBlank="1" showInputMessage="1" showErrorMessage="1" sqref="C14" xr:uid="{B198A65E-88E8-45D4-977A-F9CDBE5A31F4}">
      <formula1>$D$20:$D$28</formula1>
    </dataValidation>
    <dataValidation type="list" allowBlank="1" showInputMessage="1" showErrorMessage="1" sqref="I14 O14" xr:uid="{DC11F60C-06EB-4DFB-9D63-8447A176A57F}">
      <formula1>$J$20:$J$28</formula1>
    </dataValidation>
  </dataValidations>
  <pageMargins left="0.7" right="0.7" top="0.75" bottom="0.75" header="0.3" footer="0.3"/>
  <pageSetup paperSize="9" scale="53" orientation="landscape" r:id="rId2"/>
  <colBreaks count="1" manualBreakCount="1">
    <brk id="19" min="1" max="1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/>
  </sheetViews>
  <sheetFormatPr defaultRowHeight="15"/>
  <sheetData>
    <row r="1" spans="1:13">
      <c r="A1" s="1" t="s">
        <v>10</v>
      </c>
    </row>
    <row r="3" spans="1:13">
      <c r="A3" t="s">
        <v>5</v>
      </c>
      <c r="D3" t="s">
        <v>6</v>
      </c>
      <c r="G3" t="s">
        <v>23</v>
      </c>
      <c r="J3" t="s">
        <v>22</v>
      </c>
      <c r="M3" t="s">
        <v>27</v>
      </c>
    </row>
    <row r="4" spans="1:13">
      <c r="A4" s="1" t="s">
        <v>0</v>
      </c>
      <c r="D4" t="s">
        <v>11</v>
      </c>
      <c r="G4" t="s">
        <v>24</v>
      </c>
      <c r="J4" t="s">
        <v>26</v>
      </c>
    </row>
    <row r="5" spans="1:13">
      <c r="A5" t="s">
        <v>1</v>
      </c>
      <c r="D5" t="s">
        <v>12</v>
      </c>
      <c r="G5" t="s">
        <v>25</v>
      </c>
      <c r="J5" t="s">
        <v>25</v>
      </c>
    </row>
    <row r="6" spans="1:13">
      <c r="A6" t="s">
        <v>3</v>
      </c>
      <c r="D6" t="s">
        <v>13</v>
      </c>
      <c r="G6" t="s">
        <v>13</v>
      </c>
      <c r="J6" t="s">
        <v>13</v>
      </c>
    </row>
    <row r="7" spans="1:13">
      <c r="A7" t="s">
        <v>2</v>
      </c>
      <c r="D7" t="s">
        <v>14</v>
      </c>
      <c r="G7" t="s">
        <v>14</v>
      </c>
      <c r="J7" t="s">
        <v>14</v>
      </c>
    </row>
    <row r="8" spans="1:13">
      <c r="D8" t="s">
        <v>15</v>
      </c>
      <c r="G8" t="s">
        <v>15</v>
      </c>
      <c r="J8" t="s">
        <v>15</v>
      </c>
    </row>
    <row r="9" spans="1:13">
      <c r="D9" t="s">
        <v>16</v>
      </c>
      <c r="G9" t="s">
        <v>16</v>
      </c>
      <c r="J9" t="s">
        <v>16</v>
      </c>
    </row>
    <row r="10" spans="1:13">
      <c r="D10" t="s">
        <v>17</v>
      </c>
      <c r="G10" t="s">
        <v>17</v>
      </c>
      <c r="J10" t="s">
        <v>17</v>
      </c>
    </row>
    <row r="11" spans="1:13">
      <c r="D11" t="s">
        <v>18</v>
      </c>
      <c r="G11" t="s">
        <v>18</v>
      </c>
      <c r="J11" t="s">
        <v>18</v>
      </c>
    </row>
    <row r="13" spans="1:13">
      <c r="D13" t="s">
        <v>29</v>
      </c>
      <c r="G13" t="s">
        <v>28</v>
      </c>
      <c r="J13" t="s">
        <v>29</v>
      </c>
    </row>
    <row r="14" spans="1:13">
      <c r="D14" t="s">
        <v>19</v>
      </c>
      <c r="G14" t="s">
        <v>19</v>
      </c>
      <c r="J14" t="s">
        <v>9</v>
      </c>
    </row>
    <row r="15" spans="1:13">
      <c r="D15" t="s">
        <v>20</v>
      </c>
      <c r="J15" t="s">
        <v>8</v>
      </c>
    </row>
    <row r="16" spans="1:13">
      <c r="D16" t="s">
        <v>21</v>
      </c>
    </row>
  </sheetData>
  <customSheetViews>
    <customSheetView guid="{B8AA51F7-8A46-4243-A8A4-CBFAAECB5A8F}" state="hidden"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203007B92D134C8BA29625A385F2CD" ma:contentTypeVersion="2" ma:contentTypeDescription="Skapa ett nytt dokument." ma:contentTypeScope="" ma:versionID="4ed4eb2e36721ba4b56a7bacc4fc6771">
  <xsd:schema xmlns:xsd="http://www.w3.org/2001/XMLSchema" xmlns:xs="http://www.w3.org/2001/XMLSchema" xmlns:p="http://schemas.microsoft.com/office/2006/metadata/properties" xmlns:ns3="30dcb8a7-cb6e-4d60-9afe-7fee9be97fc9" targetNamespace="http://schemas.microsoft.com/office/2006/metadata/properties" ma:root="true" ma:fieldsID="03aad2e459c88c36bf2e66e633dfbea6" ns3:_="">
    <xsd:import namespace="30dcb8a7-cb6e-4d60-9afe-7fee9be97f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dcb8a7-cb6e-4d60-9afe-7fee9be97f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F17AA9-C438-4005-B345-D8AB55A373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dcb8a7-cb6e-4d60-9afe-7fee9be97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CBBAD0-B593-4F50-B784-66225B9A658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7C9F9ED-9DBA-4036-95A6-FF57012354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Tilläggstjänster</vt:lpstr>
      <vt:lpstr>Räknesnurra VA 2024</vt:lpstr>
      <vt:lpstr>Beställ scheman</vt:lpstr>
      <vt:lpstr>'Räknesnurra VA 2024'!Utskriftsområde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Molina Muga;Elin Axelsson</dc:creator>
  <cp:lastModifiedBy>Anna Brauner</cp:lastModifiedBy>
  <cp:lastPrinted>2024-01-12T12:40:47Z</cp:lastPrinted>
  <dcterms:created xsi:type="dcterms:W3CDTF">2018-04-23T10:37:24Z</dcterms:created>
  <dcterms:modified xsi:type="dcterms:W3CDTF">2024-01-15T13:33:02Z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0x010100AA203007B92D134C8BA29625A385F2CD</vt:lpwstr>
  </property>
</Properties>
</file>